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2" tabRatio="854" activeTab="0"/>
  </bookViews>
  <sheets>
    <sheet name="工事用 (様式) " sheetId="1" r:id="rId1"/>
    <sheet name="内訳書" sheetId="2" r:id="rId2"/>
    <sheet name="増築校舎棟" sheetId="3" r:id="rId3"/>
    <sheet name="ワゴン建築" sheetId="4" r:id="rId4"/>
    <sheet name="トイレ棟建築" sheetId="5" r:id="rId5"/>
    <sheet name="鉄骨工事" sheetId="6" r:id="rId6"/>
    <sheet name="その他工事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_123Graph_A外装" localSheetId="6" hidden="1">'[3]仮設躯体'!#REF!</definedName>
    <definedName name="__123Graph_A外装" localSheetId="4" hidden="1">'[3]仮設躯体'!#REF!</definedName>
    <definedName name="__123Graph_A外装" localSheetId="3" hidden="1">'[1]仮設躯体'!#REF!</definedName>
    <definedName name="__123Graph_A外装" localSheetId="2" hidden="1">'[4]仮設躯体'!#REF!</definedName>
    <definedName name="__123Graph_A外装" localSheetId="5" hidden="1">'[3]仮設躯体'!#REF!</definedName>
    <definedName name="__123Graph_A外装" hidden="1">'[1]仮設躯体'!#REF!</definedName>
    <definedName name="__123Graph_A躯体" localSheetId="6" hidden="1">'[3]仮設躯体'!#REF!</definedName>
    <definedName name="__123Graph_A躯体" localSheetId="4" hidden="1">'[3]仮設躯体'!#REF!</definedName>
    <definedName name="__123Graph_A躯体" localSheetId="3" hidden="1">'[1]仮設躯体'!#REF!</definedName>
    <definedName name="__123Graph_A躯体" localSheetId="2" hidden="1">'[4]仮設躯体'!#REF!</definedName>
    <definedName name="__123Graph_A躯体" localSheetId="5" hidden="1">'[3]仮設躯体'!#REF!</definedName>
    <definedName name="__123Graph_A躯体" hidden="1">'[1]仮設躯体'!#REF!</definedName>
    <definedName name="__123Graph_A建築" localSheetId="6" hidden="1">'[3]仮設躯体'!#REF!</definedName>
    <definedName name="__123Graph_A建築" localSheetId="4" hidden="1">'[3]仮設躯体'!#REF!</definedName>
    <definedName name="__123Graph_A建築" localSheetId="3" hidden="1">'[1]仮設躯体'!#REF!</definedName>
    <definedName name="__123Graph_A建築" localSheetId="2" hidden="1">'[4]仮設躯体'!#REF!</definedName>
    <definedName name="__123Graph_A建築" localSheetId="5" hidden="1">'[3]仮設躯体'!#REF!</definedName>
    <definedName name="__123Graph_A建築" hidden="1">'[1]仮設躯体'!#REF!</definedName>
    <definedName name="__123Graph_A室内" localSheetId="6" hidden="1">'[3]仮設躯体'!#REF!</definedName>
    <definedName name="__123Graph_A室内" localSheetId="4" hidden="1">'[3]仮設躯体'!#REF!</definedName>
    <definedName name="__123Graph_A室内" localSheetId="3" hidden="1">'[1]仮設躯体'!#REF!</definedName>
    <definedName name="__123Graph_A室内" localSheetId="2" hidden="1">'[4]仮設躯体'!#REF!</definedName>
    <definedName name="__123Graph_A室内" localSheetId="5" hidden="1">'[3]仮設躯体'!#REF!</definedName>
    <definedName name="__123Graph_A室内" hidden="1">'[1]仮設躯体'!#REF!</definedName>
    <definedName name="__123Graph_A土工" localSheetId="6" hidden="1">'[3]仮設躯体'!#REF!</definedName>
    <definedName name="__123Graph_A土工" localSheetId="4" hidden="1">'[3]仮設躯体'!#REF!</definedName>
    <definedName name="__123Graph_A土工" localSheetId="3" hidden="1">'[1]仮設躯体'!#REF!</definedName>
    <definedName name="__123Graph_A土工" localSheetId="2" hidden="1">'[4]仮設躯体'!#REF!</definedName>
    <definedName name="__123Graph_A土工" localSheetId="5" hidden="1">'[3]仮設躯体'!#REF!</definedName>
    <definedName name="__123Graph_A土工" hidden="1">'[1]仮設躯体'!#REF!</definedName>
    <definedName name="__123Graph_A内装" localSheetId="6" hidden="1">'[3]仮設躯体'!#REF!</definedName>
    <definedName name="__123Graph_A内装" localSheetId="4" hidden="1">'[3]仮設躯体'!#REF!</definedName>
    <definedName name="__123Graph_A内装" localSheetId="3" hidden="1">'[1]仮設躯体'!#REF!</definedName>
    <definedName name="__123Graph_A内装" localSheetId="2" hidden="1">'[4]仮設躯体'!#REF!</definedName>
    <definedName name="__123Graph_A内装" localSheetId="5" hidden="1">'[3]仮設躯体'!#REF!</definedName>
    <definedName name="__123Graph_A内装" hidden="1">'[1]仮設躯体'!#REF!</definedName>
    <definedName name="__123Graph_X外装" localSheetId="6" hidden="1">'[3]仮設躯体'!#REF!</definedName>
    <definedName name="__123Graph_X外装" localSheetId="4" hidden="1">'[3]仮設躯体'!#REF!</definedName>
    <definedName name="__123Graph_X外装" localSheetId="3" hidden="1">'[1]仮設躯体'!#REF!</definedName>
    <definedName name="__123Graph_X外装" localSheetId="2" hidden="1">'[4]仮設躯体'!#REF!</definedName>
    <definedName name="__123Graph_X外装" localSheetId="5" hidden="1">'[3]仮設躯体'!#REF!</definedName>
    <definedName name="__123Graph_X外装" hidden="1">'[1]仮設躯体'!#REF!</definedName>
    <definedName name="__123Graph_X躯体" localSheetId="6" hidden="1">'[3]仮設躯体'!#REF!</definedName>
    <definedName name="__123Graph_X躯体" localSheetId="4" hidden="1">'[3]仮設躯体'!#REF!</definedName>
    <definedName name="__123Graph_X躯体" localSheetId="3" hidden="1">'[1]仮設躯体'!#REF!</definedName>
    <definedName name="__123Graph_X躯体" localSheetId="2" hidden="1">'[4]仮設躯体'!#REF!</definedName>
    <definedName name="__123Graph_X躯体" localSheetId="5" hidden="1">'[3]仮設躯体'!#REF!</definedName>
    <definedName name="__123Graph_X躯体" hidden="1">'[1]仮設躯体'!#REF!</definedName>
    <definedName name="__123Graph_X建築" localSheetId="6" hidden="1">'[3]仮設躯体'!#REF!</definedName>
    <definedName name="__123Graph_X建築" localSheetId="4" hidden="1">'[3]仮設躯体'!#REF!</definedName>
    <definedName name="__123Graph_X建築" localSheetId="3" hidden="1">'[1]仮設躯体'!#REF!</definedName>
    <definedName name="__123Graph_X建築" localSheetId="2" hidden="1">'[4]仮設躯体'!#REF!</definedName>
    <definedName name="__123Graph_X建築" localSheetId="5" hidden="1">'[3]仮設躯体'!#REF!</definedName>
    <definedName name="__123Graph_X建築" hidden="1">'[1]仮設躯体'!#REF!</definedName>
    <definedName name="__123Graph_X室内" localSheetId="6" hidden="1">'[3]仮設躯体'!#REF!</definedName>
    <definedName name="__123Graph_X室内" localSheetId="4" hidden="1">'[3]仮設躯体'!#REF!</definedName>
    <definedName name="__123Graph_X室内" localSheetId="3" hidden="1">'[1]仮設躯体'!#REF!</definedName>
    <definedName name="__123Graph_X室内" localSheetId="2" hidden="1">'[4]仮設躯体'!#REF!</definedName>
    <definedName name="__123Graph_X室内" localSheetId="5" hidden="1">'[3]仮設躯体'!#REF!</definedName>
    <definedName name="__123Graph_X室内" hidden="1">'[1]仮設躯体'!#REF!</definedName>
    <definedName name="__123Graph_X土工" localSheetId="6" hidden="1">'[3]仮設躯体'!#REF!</definedName>
    <definedName name="__123Graph_X土工" localSheetId="4" hidden="1">'[3]仮設躯体'!#REF!</definedName>
    <definedName name="__123Graph_X土工" localSheetId="3" hidden="1">'[1]仮設躯体'!#REF!</definedName>
    <definedName name="__123Graph_X土工" localSheetId="2" hidden="1">'[4]仮設躯体'!#REF!</definedName>
    <definedName name="__123Graph_X土工" localSheetId="5" hidden="1">'[3]仮設躯体'!#REF!</definedName>
    <definedName name="__123Graph_X土工" hidden="1">'[1]仮設躯体'!#REF!</definedName>
    <definedName name="__123Graph_X内装" localSheetId="6" hidden="1">'[3]仮設躯体'!#REF!</definedName>
    <definedName name="__123Graph_X内装" localSheetId="4" hidden="1">'[3]仮設躯体'!#REF!</definedName>
    <definedName name="__123Graph_X内装" localSheetId="3" hidden="1">'[1]仮設躯体'!#REF!</definedName>
    <definedName name="__123Graph_X内装" localSheetId="2" hidden="1">'[4]仮設躯体'!#REF!</definedName>
    <definedName name="__123Graph_X内装" localSheetId="5" hidden="1">'[3]仮設躯体'!#REF!</definedName>
    <definedName name="__123Graph_X内装" hidden="1">'[1]仮設躯体'!#REF!</definedName>
    <definedName name="_Fill" hidden="1">#REF!</definedName>
    <definedName name="_Key1" hidden="1">#REF!</definedName>
    <definedName name="_Key2" localSheetId="6" hidden="1">'[2]内・屋外'!#REF!</definedName>
    <definedName name="_Key2" localSheetId="4" hidden="1">'[2]内・屋外'!#REF!</definedName>
    <definedName name="_Key2" localSheetId="3" hidden="1">'[2]内・屋外'!#REF!</definedName>
    <definedName name="_Key2" localSheetId="2" hidden="1">'[2]内・屋外'!#REF!</definedName>
    <definedName name="_Key2" localSheetId="5" hidden="1">'[2]内・屋外'!#REF!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_xlfn._FV" hidden="1">#NAME?</definedName>
    <definedName name="_xlfn.SINGLE" hidden="1">#NAME?</definedName>
    <definedName name="AccessDatabase" hidden="1">"C:\My Documents\キンニャモニャセンター計算集計1.mdb"</definedName>
    <definedName name="_xlnm.Print_Area" localSheetId="6">'その他工事'!$A$1:$K$1281</definedName>
    <definedName name="_xlnm.Print_Area" localSheetId="4">'トイレ棟建築'!$A$1:$K$499</definedName>
    <definedName name="_xlnm.Print_Area" localSheetId="3">'ワゴン建築'!$A$1:$K$501</definedName>
    <definedName name="_xlnm.Print_Area" localSheetId="2">'増築校舎棟'!$A$1:$K$1567</definedName>
    <definedName name="_xlnm.Print_Area" localSheetId="5">'鉄骨工事'!$A$1:$K$341</definedName>
    <definedName name="_xlnm.Print_Area" localSheetId="1">'内訳書'!$A$1:$K$93</definedName>
    <definedName name="_xlnm.Print_Titles" localSheetId="6">'その他工事'!$1:$7</definedName>
    <definedName name="_xlnm.Print_Titles" localSheetId="4">'トイレ棟建築'!$1:$7</definedName>
    <definedName name="_xlnm.Print_Titles" localSheetId="3">'ワゴン建築'!$1:$7</definedName>
    <definedName name="_xlnm.Print_Titles" localSheetId="2">'増築校舎棟'!$1:$7</definedName>
    <definedName name="_xlnm.Print_Titles" localSheetId="5">'鉄骨工事'!$1:$7</definedName>
    <definedName name="_xlnm.Print_Titles" localSheetId="1">'内訳書'!$1:$7</definedName>
  </definedNames>
  <calcPr fullCalcOnLoad="1"/>
</workbook>
</file>

<file path=xl/sharedStrings.xml><?xml version="1.0" encoding="utf-8"?>
<sst xmlns="http://schemas.openxmlformats.org/spreadsheetml/2006/main" count="3842" uniqueCount="1436">
  <si>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</si>
  <si>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</si>
  <si>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</si>
  <si>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</si>
  <si>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</si>
  <si>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</si>
  <si>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</si>
  <si>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</si>
  <si>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</si>
  <si>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</si>
  <si>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第　　　号</t>
  </si>
  <si>
    <t>事業名</t>
  </si>
  <si>
    <t>施  工  場  所</t>
  </si>
  <si>
    <t>工事名</t>
  </si>
  <si>
    <t>工事費</t>
  </si>
  <si>
    <t>円</t>
  </si>
  <si>
    <t>工 期</t>
  </si>
  <si>
    <t>長</t>
  </si>
  <si>
    <t>幅</t>
  </si>
  <si>
    <t>設計</t>
  </si>
  <si>
    <t>検算</t>
  </si>
  <si>
    <t>工事の大要</t>
  </si>
  <si>
    <t>起　　工　　理　　由</t>
  </si>
  <si>
    <t>設計審査監</t>
  </si>
  <si>
    <t>工事原価</t>
  </si>
  <si>
    <t>工事価格</t>
  </si>
  <si>
    <t>工事費</t>
  </si>
  <si>
    <t>工事実施設計書</t>
  </si>
  <si>
    <t xml:space="preserve"> （内消費税相当額</t>
  </si>
  <si>
    <t>円）</t>
  </si>
  <si>
    <t>A</t>
  </si>
  <si>
    <t>B-1</t>
  </si>
  <si>
    <t>B-2</t>
  </si>
  <si>
    <t>E</t>
  </si>
  <si>
    <t>消費税相当額</t>
  </si>
  <si>
    <t>一般管理費</t>
  </si>
  <si>
    <t>直接工事費</t>
  </si>
  <si>
    <t>内　　訳　　書</t>
  </si>
  <si>
    <t>明　　細　　書</t>
  </si>
  <si>
    <t>運転手（特殊）</t>
  </si>
  <si>
    <t>一般工事</t>
  </si>
  <si>
    <t>鉄骨工事</t>
  </si>
  <si>
    <t>その他工事</t>
  </si>
  <si>
    <t>発生材処分費</t>
  </si>
  <si>
    <t>解体工事</t>
  </si>
  <si>
    <t>B-3</t>
  </si>
  <si>
    <t>共通仮設費（積上）</t>
  </si>
  <si>
    <t>共通仮設費（その他工事）</t>
  </si>
  <si>
    <t>共通仮設費（鉄骨工事）</t>
  </si>
  <si>
    <t>共通仮設費（一般工事）</t>
  </si>
  <si>
    <t>現場管理費（一般工事）</t>
  </si>
  <si>
    <t>C-2</t>
  </si>
  <si>
    <t>C-3</t>
  </si>
  <si>
    <t>現場管理費（鉄骨工事）</t>
  </si>
  <si>
    <t>現場管理費（その他工事）</t>
  </si>
  <si>
    <t>地盤改良</t>
  </si>
  <si>
    <t>屋根</t>
  </si>
  <si>
    <t>ｱﾙﾐ製建具</t>
  </si>
  <si>
    <t>鋼製建具</t>
  </si>
  <si>
    <t>ｶﾞﾗｽ</t>
  </si>
  <si>
    <t>ﾋﾞﾆﾙ床ｼｰﾄ</t>
  </si>
  <si>
    <t>ﾌﾛｰﾘﾝｸﾞ</t>
  </si>
  <si>
    <t>ﾄｲﾚﾌﾞｰｽ</t>
  </si>
  <si>
    <t>移動間仕切</t>
  </si>
  <si>
    <t>ｺﾝｸﾘｰﾄ蓋</t>
  </si>
  <si>
    <t>門扉</t>
  </si>
  <si>
    <t>化学物質濃度測定</t>
  </si>
  <si>
    <t>m3</t>
  </si>
  <si>
    <t>墨出し</t>
  </si>
  <si>
    <t>課長</t>
  </si>
  <si>
    <t>塗装工事</t>
  </si>
  <si>
    <t>土工事</t>
  </si>
  <si>
    <t>枚</t>
  </si>
  <si>
    <t>増築校舎棟建築工事</t>
  </si>
  <si>
    <t>給食室棟ワゴンプール建築工事</t>
  </si>
  <si>
    <t>調理員用トイレ建築工事</t>
  </si>
  <si>
    <t>直接仮設工事</t>
  </si>
  <si>
    <t>コンクリート工事</t>
  </si>
  <si>
    <t>型枠工事</t>
  </si>
  <si>
    <t>鉄筋工事</t>
  </si>
  <si>
    <t>防水工事</t>
  </si>
  <si>
    <t>金属工事</t>
  </si>
  <si>
    <t>左官工事</t>
  </si>
  <si>
    <t>建具工事</t>
  </si>
  <si>
    <t>ガラス工事</t>
  </si>
  <si>
    <t>内外装工事</t>
  </si>
  <si>
    <t>直接仮設工事</t>
  </si>
  <si>
    <t>遣り方</t>
  </si>
  <si>
    <t>㎡</t>
  </si>
  <si>
    <t>コストP109</t>
  </si>
  <si>
    <t>外部足場</t>
  </si>
  <si>
    <t>内部足場</t>
  </si>
  <si>
    <t>安全手摺　手摺先行方式</t>
  </si>
  <si>
    <t>ｍ</t>
  </si>
  <si>
    <t>災害防止　ネット状養生シート張り</t>
  </si>
  <si>
    <t>養生</t>
  </si>
  <si>
    <t>コストP111</t>
  </si>
  <si>
    <t>整理整頓</t>
  </si>
  <si>
    <t>竣工時清掃</t>
  </si>
  <si>
    <t>土工事</t>
  </si>
  <si>
    <t>根切り</t>
  </si>
  <si>
    <t>m3</t>
  </si>
  <si>
    <t>床付け</t>
  </si>
  <si>
    <t>鋤取り</t>
  </si>
  <si>
    <t>埋戻し</t>
  </si>
  <si>
    <t>コストP157</t>
  </si>
  <si>
    <t>砕石地業　再生材、突固め共</t>
  </si>
  <si>
    <t>見積×0.7</t>
  </si>
  <si>
    <t>地盤改良</t>
  </si>
  <si>
    <t>超小旋回バックホウ（クローラ型）山積0.28</t>
  </si>
  <si>
    <t>施工単価P29</t>
  </si>
  <si>
    <t>機械運搬費　片道30㎞以内　バックホウ</t>
  </si>
  <si>
    <t>コストP2</t>
  </si>
  <si>
    <t>人</t>
  </si>
  <si>
    <t>建設物価P863</t>
  </si>
  <si>
    <t>コンクリート工事</t>
  </si>
  <si>
    <t>(材料)</t>
  </si>
  <si>
    <t>捨コンクリート　F=18</t>
  </si>
  <si>
    <t>土間コンクリート　F=21</t>
  </si>
  <si>
    <t>基礎コンクリート　F=24</t>
  </si>
  <si>
    <t>温度補正　　+6</t>
  </si>
  <si>
    <t>（施工）</t>
  </si>
  <si>
    <t>コンクリート打設手間</t>
  </si>
  <si>
    <t>コンクリート打設機械器具</t>
  </si>
  <si>
    <t>型枠工事</t>
  </si>
  <si>
    <t>普通型枠</t>
  </si>
  <si>
    <t>型枠運搬費</t>
  </si>
  <si>
    <t>異形鉄筋　　SD295A　D10</t>
  </si>
  <si>
    <t>kg</t>
  </si>
  <si>
    <t>　　　　　　SD295A　D13</t>
  </si>
  <si>
    <t>スクラップ控除</t>
  </si>
  <si>
    <t>建設物価P777</t>
  </si>
  <si>
    <t>加工組立</t>
  </si>
  <si>
    <t>kg</t>
  </si>
  <si>
    <t>鉄筋運搬</t>
  </si>
  <si>
    <t>溶接金網　D6＠150</t>
  </si>
  <si>
    <t>㎡</t>
  </si>
  <si>
    <t>STKR400</t>
  </si>
  <si>
    <t>□-100×100×4.5</t>
  </si>
  <si>
    <t>kg</t>
  </si>
  <si>
    <t>SS400</t>
  </si>
  <si>
    <t>H-200×100×5.5×8</t>
  </si>
  <si>
    <t>SS400</t>
  </si>
  <si>
    <t>C-100×50×20×2.3</t>
  </si>
  <si>
    <t>□-100×50×2.3</t>
  </si>
  <si>
    <t>□-60×30×2.3</t>
  </si>
  <si>
    <t>鋼板　ｔ22</t>
  </si>
  <si>
    <t>　　　ｔ16</t>
  </si>
  <si>
    <t>　　　ｔ6</t>
  </si>
  <si>
    <t>SN490C</t>
  </si>
  <si>
    <t>ボルト類　HTB-M16　S10T</t>
  </si>
  <si>
    <t>本</t>
  </si>
  <si>
    <t xml:space="preserve">          HTB-M12  S10T</t>
  </si>
  <si>
    <t>ターンバックル</t>
  </si>
  <si>
    <t>ヶ所</t>
  </si>
  <si>
    <t>ガセットプレート　ｔ＝4.5</t>
  </si>
  <si>
    <t>工場加工組立</t>
  </si>
  <si>
    <t>(施工図・原寸型取・消耗品・検査費含む）</t>
  </si>
  <si>
    <t>工場溶接材料</t>
  </si>
  <si>
    <t>鉄骨工場塗装</t>
  </si>
  <si>
    <t>鉄骨運搬費</t>
  </si>
  <si>
    <t>建方費</t>
  </si>
  <si>
    <t>揚重機械器具</t>
  </si>
  <si>
    <t>移動式クレーン　ｵﾍﾟﾚｰﾀ付</t>
  </si>
  <si>
    <t>日</t>
  </si>
  <si>
    <t>高ボルト締め付け</t>
  </si>
  <si>
    <t>アンカーボルト取付</t>
  </si>
  <si>
    <t>ベース下均しモルタル</t>
  </si>
  <si>
    <t>か所</t>
  </si>
  <si>
    <t>既設柱脚　一般部PL　溶接改修</t>
  </si>
  <si>
    <t>既設柱脚　出隅部PL　溶接改修</t>
  </si>
  <si>
    <t>超音波探傷検査　第三者検査機関</t>
  </si>
  <si>
    <t>防水工事</t>
  </si>
  <si>
    <t>ｍ</t>
  </si>
  <si>
    <t>金属工事</t>
  </si>
  <si>
    <t>（外部）</t>
  </si>
  <si>
    <t>土台水切（既製品）　D50</t>
  </si>
  <si>
    <t>ガルバリウム鋼板</t>
  </si>
  <si>
    <t>見積×0.5</t>
  </si>
  <si>
    <t>土台水切り　D150</t>
  </si>
  <si>
    <t>ガルバリウム鋼板</t>
  </si>
  <si>
    <t>ｍ</t>
  </si>
  <si>
    <t>屋根折板葺きH85　ルーフデッキ</t>
  </si>
  <si>
    <t>ガルバリウム鋼板ｔ0.6　</t>
  </si>
  <si>
    <t>㎡</t>
  </si>
  <si>
    <t>見積×0.6</t>
  </si>
  <si>
    <t>断熱材　裏貼り（不燃ｴｰｽ同等品）</t>
  </si>
  <si>
    <t>けらば包み　</t>
  </si>
  <si>
    <t>タイトフレーム　</t>
  </si>
  <si>
    <t>山高85</t>
  </si>
  <si>
    <t>軒先面戸板　</t>
  </si>
  <si>
    <t>折板山高85　ｶﾞﾙﾊﾞﾘｳﾑ鋼板用</t>
  </si>
  <si>
    <t>止面戸　</t>
  </si>
  <si>
    <t>折板山高85　ｶﾞﾙﾊﾞﾘｳﾑ鋼板用　ｺ-ｷﾝｸﾞ共</t>
  </si>
  <si>
    <t>軒先フレーム</t>
  </si>
  <si>
    <t>折板山高85　ｶﾞﾙﾊﾞﾘｳﾑ鋼板用</t>
  </si>
  <si>
    <t>鼻隠しパネルH300</t>
  </si>
  <si>
    <t>ｶﾞﾙﾊﾞﾘｳﾑ鋼板厚0.5　アングル共</t>
  </si>
  <si>
    <t>妻フレーム</t>
  </si>
  <si>
    <t>水上取合水切</t>
  </si>
  <si>
    <t>（屋根エキスパンション）ｶﾞﾙﾊﾞﾘｳﾑ鋼板厚0.8</t>
  </si>
  <si>
    <t>取合水切</t>
  </si>
  <si>
    <t>外壁-外壁　EXP.J</t>
  </si>
  <si>
    <t>アルミ製　クリアランス50　H2.5ｍ</t>
  </si>
  <si>
    <t>塩ビ製軒樋（前高型）幅120</t>
  </si>
  <si>
    <t>たてどいVP管　径100</t>
  </si>
  <si>
    <t>エルボ　φ100用</t>
  </si>
  <si>
    <t>（内部）</t>
  </si>
  <si>
    <t>SUS製ｸﾞﾚｰﾁﾝｸﾞ細目W200（枠共）</t>
  </si>
  <si>
    <t>軽量鉄骨壁下地　50型＠300</t>
  </si>
  <si>
    <t>壁下地開口補強　1800×2000</t>
  </si>
  <si>
    <t>屋内軽量鉄骨天井下地　</t>
  </si>
  <si>
    <t>19型　＠300　ふところ1.5ｍ以下</t>
  </si>
  <si>
    <t>屋内軽量鉄骨下がり壁下地　</t>
  </si>
  <si>
    <t>19型　＠300</t>
  </si>
  <si>
    <t>天井点検口　アルミ製450×450</t>
  </si>
  <si>
    <t>天井見切り縁　塩ビ製</t>
  </si>
  <si>
    <t>下がり壁見切り縁　塩ビ製</t>
  </si>
  <si>
    <t>壁アルミ見切</t>
  </si>
  <si>
    <t>左官工事</t>
  </si>
  <si>
    <t>巾木</t>
  </si>
  <si>
    <t>モルタル刷毛引仕上　厚20</t>
  </si>
  <si>
    <t>床</t>
  </si>
  <si>
    <t>モルタル金コテ押さえ　厚20</t>
  </si>
  <si>
    <t>無収縮モルタル注入</t>
  </si>
  <si>
    <t>m3</t>
  </si>
  <si>
    <t>目荒らし</t>
  </si>
  <si>
    <t>建具工事</t>
  </si>
  <si>
    <t>（アルミ製建具）</t>
  </si>
  <si>
    <t>AW-13</t>
  </si>
  <si>
    <t>ガラス工事</t>
  </si>
  <si>
    <t>網入り透明ガラスｔ6.8</t>
  </si>
  <si>
    <t>ガラス廻りシーリング（片面）5×5</t>
  </si>
  <si>
    <t>ﾊﾞｯｸｱｯﾌﾟ材共　ｼﾘｺｰﾝ系　1成分系</t>
  </si>
  <si>
    <t>ｍ</t>
  </si>
  <si>
    <t>塗装工事</t>
  </si>
  <si>
    <t>素地ごしらえ　ﾎﾞｰﾄﾞ面</t>
  </si>
  <si>
    <t>㎡</t>
  </si>
  <si>
    <t>ﾜｺﾞﾝﾌﾟｰﾙ　天井</t>
  </si>
  <si>
    <t>合成樹脂ｴﾏﾙｼｮﾝﾍﾟｲﾝﾄ（EP）</t>
  </si>
  <si>
    <t>給食室　壁</t>
  </si>
  <si>
    <t>合成樹脂ｴﾏﾙｼｮﾝﾍﾟｲﾝﾄ（EP）</t>
  </si>
  <si>
    <t>（外装）</t>
  </si>
  <si>
    <t>窯業系ｻｲﾃﾞｨﾝｸﾞﾎﾞｰﾄﾞ厚16</t>
  </si>
  <si>
    <t>横張り用金具、ｼﾞｮｲﾅｰ、専用ﾋﾞｽ共</t>
  </si>
  <si>
    <t>出隅部材</t>
  </si>
  <si>
    <t>透湿防湿シート</t>
  </si>
  <si>
    <t>（内装）</t>
  </si>
  <si>
    <t>塗床　防滑工法　立上り・ﾌﾟﾗｲﾏｰ共</t>
  </si>
  <si>
    <t>薄膜型ｴﾎﾟｷｼ樹脂系防塵塗料（ｹﾐｸﾘｰﾄEPｶﾗｰ同等品）</t>
  </si>
  <si>
    <t>壁</t>
  </si>
  <si>
    <t>石膏ボード（不燃）厚12.5張り</t>
  </si>
  <si>
    <t>化粧ケイカル板（不燃）厚6張り　比重1.0以上</t>
  </si>
  <si>
    <t>壁（ﾜｺﾞﾝﾌﾟｰﾙ復旧壁）</t>
  </si>
  <si>
    <t>ケイカル板（不燃）厚8張り</t>
  </si>
  <si>
    <t>下がり壁</t>
  </si>
  <si>
    <t>ケイカル板（不燃）厚6張り</t>
  </si>
  <si>
    <t>壁　断熱材</t>
  </si>
  <si>
    <t>ｸﾞﾗｽｳｰﾙ敷込み　厚50　32kg/㎡</t>
  </si>
  <si>
    <t>天井</t>
  </si>
  <si>
    <t>ケイカル板（不燃）厚6張り　突き付け</t>
  </si>
  <si>
    <t>天井　断熱材</t>
  </si>
  <si>
    <t>ｸﾞﾗｽｳｰﾙ敷込み　厚100　32kg/㎡</t>
  </si>
  <si>
    <t>カッター入れ　　</t>
  </si>
  <si>
    <t>コンクリート面はつり　</t>
  </si>
  <si>
    <t>ボードのみ撤去</t>
  </si>
  <si>
    <t>外壁撤去　下地共</t>
  </si>
  <si>
    <t>サッシ撤去</t>
  </si>
  <si>
    <t>ガラス撤去</t>
  </si>
  <si>
    <t>シール撤去</t>
  </si>
  <si>
    <t>積込み　コンクリート人力</t>
  </si>
  <si>
    <t>ｍ3</t>
  </si>
  <si>
    <t>積込み　内装仕上げ材人力</t>
  </si>
  <si>
    <t>土台水切り撤去</t>
  </si>
  <si>
    <t>エキスパンジョンジョイント撤去</t>
  </si>
  <si>
    <t>けらば包み撤去</t>
  </si>
  <si>
    <t>金属くず</t>
  </si>
  <si>
    <t>ガラスくず</t>
  </si>
  <si>
    <t>コンクリート（無筋）</t>
  </si>
  <si>
    <t>石膏ボード</t>
  </si>
  <si>
    <t>現場発生土（比較的良質土）</t>
  </si>
  <si>
    <t>廃材運搬費</t>
  </si>
  <si>
    <t>計</t>
  </si>
  <si>
    <t>タイル工事</t>
  </si>
  <si>
    <t>コストP113</t>
  </si>
  <si>
    <t>コストP123</t>
  </si>
  <si>
    <t>施工単価Ｐ27</t>
  </si>
  <si>
    <t>建設物価P98</t>
  </si>
  <si>
    <t>建設物価P18</t>
  </si>
  <si>
    <t>ﾀｲﾙ工事</t>
  </si>
  <si>
    <t>段鼻タイル100×100</t>
  </si>
  <si>
    <t>アルミ庇（アルフィン庇AD-R　同等品竪樋共）</t>
  </si>
  <si>
    <t>出幅500×3400　材工共</t>
  </si>
  <si>
    <t>たてどいVP管　径65</t>
  </si>
  <si>
    <t>エルボ　φ65用</t>
  </si>
  <si>
    <t>引き違い窓　W1600×H600　ｱﾙﾐ額縁共</t>
  </si>
  <si>
    <t>AD-7　採風勝手口ドア　</t>
  </si>
  <si>
    <t>　W780×H2030　ｱﾙﾐ額縁D165共</t>
  </si>
  <si>
    <t>網入り透明ガラスｔ＝6.8</t>
  </si>
  <si>
    <t>　天井</t>
  </si>
  <si>
    <t>Ａｓカッター入れ　　</t>
  </si>
  <si>
    <t>Ａｓ舗装撤去（砕石共）</t>
  </si>
  <si>
    <t>Ⅰ</t>
  </si>
  <si>
    <t>Ⅱ</t>
  </si>
  <si>
    <t>Ⅲ</t>
  </si>
  <si>
    <t>A-計</t>
  </si>
  <si>
    <t>Ⅱ-1</t>
  </si>
  <si>
    <t>Ⅱ-2</t>
  </si>
  <si>
    <t>Ⅱ-3</t>
  </si>
  <si>
    <t>Ⅱ-4</t>
  </si>
  <si>
    <t>Ⅱ-5</t>
  </si>
  <si>
    <t>Ⅲ-1</t>
  </si>
  <si>
    <t>Ⅲ-2</t>
  </si>
  <si>
    <t>Ⅲ-3</t>
  </si>
  <si>
    <t>Ⅲ-4</t>
  </si>
  <si>
    <t>直接仮設工事</t>
  </si>
  <si>
    <t>式</t>
  </si>
  <si>
    <t>土工事</t>
  </si>
  <si>
    <t>地業工事</t>
  </si>
  <si>
    <t>鉄筋工事</t>
  </si>
  <si>
    <t>ｺﾝｸﾘｰﾄ工事</t>
  </si>
  <si>
    <t>型枠工事</t>
  </si>
  <si>
    <t>防水工事</t>
  </si>
  <si>
    <t>ﾀｲﾙ工事</t>
  </si>
  <si>
    <t>木工事</t>
  </si>
  <si>
    <t>金属工事</t>
  </si>
  <si>
    <t>建具工事</t>
  </si>
  <si>
    <t>内装工事</t>
  </si>
  <si>
    <t>ﾕﾆｯﾄ及びその他工事</t>
  </si>
  <si>
    <t>ｍ</t>
  </si>
  <si>
    <t>井田川小学校校舎増築等工事（建築工事）</t>
  </si>
  <si>
    <t>遣方</t>
  </si>
  <si>
    <t>RC造</t>
  </si>
  <si>
    <t>墨出し</t>
  </si>
  <si>
    <t>養生</t>
  </si>
  <si>
    <t>整理清掃後片付け</t>
  </si>
  <si>
    <t>枠組本足場(手すり先行)</t>
  </si>
  <si>
    <t>外部足場</t>
  </si>
  <si>
    <t>㎡</t>
  </si>
  <si>
    <t>枠組本足場(手すり先行)用</t>
  </si>
  <si>
    <t>安全手すり</t>
  </si>
  <si>
    <t>鉄筋･型枠足場　</t>
  </si>
  <si>
    <t>内部躯体足場</t>
  </si>
  <si>
    <t>躯体支保工　</t>
  </si>
  <si>
    <t>脚立足場</t>
  </si>
  <si>
    <t>内部仕上足場</t>
  </si>
  <si>
    <t>枠組棚足場　</t>
  </si>
  <si>
    <t>根切り</t>
  </si>
  <si>
    <t>つぼ布堀り</t>
  </si>
  <si>
    <t>m3</t>
  </si>
  <si>
    <t>床付け</t>
  </si>
  <si>
    <t>埋戻し</t>
  </si>
  <si>
    <t>発生土</t>
  </si>
  <si>
    <t>土工機械運搬費</t>
  </si>
  <si>
    <t>砂利地業</t>
  </si>
  <si>
    <t>基礎下 再生ｸﾗｯｼｬﾗﾝ</t>
  </si>
  <si>
    <t>捨てｺﾝｸﾘｰﾄ</t>
  </si>
  <si>
    <t xml:space="preserve">Fc18N/mm2 S15 </t>
  </si>
  <si>
    <t>ｺﾝｸﾘｰﾄ打設手間</t>
  </si>
  <si>
    <t>ﾎﾟﾝﾌﾟ圧送 基本料金</t>
  </si>
  <si>
    <t>50m3未満</t>
  </si>
  <si>
    <t>回</t>
  </si>
  <si>
    <t>土間下防湿層</t>
  </si>
  <si>
    <t>ﾎﾟﾘｴﾁﾚﾝﾌｨﾙﾑ t0.15</t>
  </si>
  <si>
    <t>土間下断熱材</t>
  </si>
  <si>
    <t>異形鉄筋</t>
  </si>
  <si>
    <t>SD295A D10</t>
  </si>
  <si>
    <t>ｔ</t>
  </si>
  <si>
    <t>SD295A D13</t>
  </si>
  <si>
    <t>SD295A D16</t>
  </si>
  <si>
    <t>SD345 D19</t>
  </si>
  <si>
    <t>SD345 D22</t>
  </si>
  <si>
    <t>鉄筋加工組立</t>
  </si>
  <si>
    <t>RCﾗｰﾒﾝ構造</t>
  </si>
  <si>
    <t>鉄筋運搬</t>
  </si>
  <si>
    <t>4t車</t>
  </si>
  <si>
    <t>鉄筋ｶﾞｽ圧接</t>
  </si>
  <si>
    <t>か所</t>
  </si>
  <si>
    <t>D22-D22</t>
  </si>
  <si>
    <t>普通ｺﾝｸﾘｰﾄ</t>
  </si>
  <si>
    <t>ｺﾝｸﾘｰﾄﾎﾟﾝﾌﾟ圧送</t>
  </si>
  <si>
    <t>構造体強度補正</t>
  </si>
  <si>
    <t>普通型枠</t>
  </si>
  <si>
    <t>基礎部</t>
  </si>
  <si>
    <t>地上部</t>
  </si>
  <si>
    <t>打放型枠</t>
  </si>
  <si>
    <t>B種 地上部</t>
  </si>
  <si>
    <t>型枠運搬</t>
  </si>
  <si>
    <t>打放面補修</t>
  </si>
  <si>
    <t>B種</t>
  </si>
  <si>
    <t>高力ﾎﾞﾙﾄ</t>
  </si>
  <si>
    <t>本</t>
  </si>
  <si>
    <t>ｱﾝｶｰﾎﾞﾙﾄ埋込手間</t>
  </si>
  <si>
    <t>ｳﾚﾀﾝ塗膜防水</t>
  </si>
  <si>
    <t>(PU-2)</t>
  </si>
  <si>
    <t>ﾎﾟﾘｳﾚﾀﾝ系 20×10</t>
  </si>
  <si>
    <t>(MS-2)</t>
  </si>
  <si>
    <t>ｼｰﾘﾝｸﾞ</t>
  </si>
  <si>
    <t>(内部)</t>
  </si>
  <si>
    <t>天板廻り</t>
  </si>
  <si>
    <t>変成ｼﾘｺｰﾝ系 10×10</t>
  </si>
  <si>
    <t>壁</t>
  </si>
  <si>
    <t xml:space="preserve">25角 施釉 標準色 </t>
  </si>
  <si>
    <t>磁器質ﾓｻﾞｲｸﾀｲﾙ</t>
  </si>
  <si>
    <t>ﾎﾞｰﾄﾞ面接着張</t>
  </si>
  <si>
    <t>厚12 塗装品</t>
  </si>
  <si>
    <t>天井</t>
  </si>
  <si>
    <t>900角</t>
  </si>
  <si>
    <t>ﾙｰﾊﾞｰ</t>
  </si>
  <si>
    <t>ﾙｰﾊﾞｰ:米松18×60 @75</t>
  </si>
  <si>
    <t>枠:米松60×75</t>
  </si>
  <si>
    <t>繋ぎ材:30×30 2か所</t>
  </si>
  <si>
    <t>壁見切縁</t>
  </si>
  <si>
    <t>下り天井見切縁</t>
  </si>
  <si>
    <t>廻り縁</t>
  </si>
  <si>
    <t>ｶｰﾃﾝﾎﾞｯｸｽ</t>
  </si>
  <si>
    <t>ｻｯｼ</t>
  </si>
  <si>
    <t>桟鼻ｷｬｯﾌﾟ･ｹﾐｶﾙ面戸共</t>
  </si>
  <si>
    <t>面戸･ｺｰｷﾝｸﾞ･ｴﾌﾟﾛﾝ 下地金物共</t>
  </si>
  <si>
    <t>H=185 下地木･下地調整材木共</t>
  </si>
  <si>
    <t>面戸･ｺｰｷﾝｸﾞ･ｴﾌﾟﾛﾝ 取付金具共</t>
  </si>
  <si>
    <t>大屋根</t>
  </si>
  <si>
    <t>長尺金属板葺</t>
  </si>
  <si>
    <t>(ﾓﾙﾀﾙ面)</t>
  </si>
  <si>
    <t>軒先唐草</t>
  </si>
  <si>
    <t>軒先水切り</t>
  </si>
  <si>
    <t>片棟包み</t>
  </si>
  <si>
    <t>ｹﾗﾊﾞ唐草</t>
  </si>
  <si>
    <t>ｹﾗﾊﾞ水切り</t>
  </si>
  <si>
    <t>小屋根</t>
  </si>
  <si>
    <t>軒先</t>
  </si>
  <si>
    <t>鼻隠し包み</t>
  </si>
  <si>
    <t>水上</t>
  </si>
  <si>
    <t>水上取合水切り</t>
  </si>
  <si>
    <t>ｹﾗﾊﾞ</t>
  </si>
  <si>
    <t>破風包み</t>
  </si>
  <si>
    <t>ﾙｰﾌﾄﾞﾚﾝ</t>
  </si>
  <si>
    <t>ﾀﾃ型 89φ用 塗膜防水用</t>
  </si>
  <si>
    <t>ﾀﾃ型 100角用 塗膜防水用</t>
  </si>
  <si>
    <t>ﾖｺ型 65A用 塗膜防水用</t>
  </si>
  <si>
    <t>ﾖｺ型 60φ用 塗膜防水用</t>
  </si>
  <si>
    <t>落し口部</t>
  </si>
  <si>
    <t>落ち葉除け</t>
  </si>
  <si>
    <t>ｽﾃﾝﾚｽ加工</t>
  </si>
  <si>
    <t>ｽﾃﾝﾚｽ管50φ L=350</t>
  </si>
  <si>
    <t>横引き管</t>
  </si>
  <si>
    <t>SGP65A L=350</t>
  </si>
  <si>
    <t>竪樋</t>
  </si>
  <si>
    <t>ｱﾙﾐﾊﾞﾝﾄﾞﾚｽ89φ</t>
  </si>
  <si>
    <t>ｱﾙﾐﾊﾞﾝﾄﾞﾚｽ100角</t>
  </si>
  <si>
    <t>ｱﾙﾐﾊﾞﾝﾄﾞﾚｽ60φ</t>
  </si>
  <si>
    <t>床見切</t>
  </si>
  <si>
    <t>ｽﾃﾝﾚｽ厚1.5  40×20</t>
  </si>
  <si>
    <t>幅木</t>
  </si>
  <si>
    <t>ｽﾃﾝﾚｽ H=60</t>
  </si>
  <si>
    <t>ｶｰﾃﾝﾚｰﾙ</t>
  </si>
  <si>
    <t>ｽﾃﾝﾚｽ製 ｼﾝｸﾞﾙ</t>
  </si>
  <si>
    <t>天井点検口</t>
  </si>
  <si>
    <t>ｱﾙﾐ製額縁ﾀｲﾌﾟ 450角</t>
  </si>
  <si>
    <t>ｽﾁｰﾙ厚1.6曲げ加工 95×25</t>
  </si>
  <si>
    <t>ｽﾁｰﾙ厚1.6曲げ加工 115×25</t>
  </si>
  <si>
    <t>ｽﾁｰﾙ厚1.6曲げ加工 290×25</t>
  </si>
  <si>
    <t>軽量鉄骨壁下地</t>
  </si>
  <si>
    <t>25形 捨張用 @450</t>
  </si>
  <si>
    <t>50形 直張用 @300</t>
  </si>
  <si>
    <t>65形 直張用 @300</t>
  </si>
  <si>
    <t>65形 捨張用 @450</t>
  </si>
  <si>
    <t>ﾗｲﾆﾝｸﾞ</t>
  </si>
  <si>
    <t>100形 捨張用 @450</t>
  </si>
  <si>
    <t>100形 捨張用 @450 2重</t>
  </si>
  <si>
    <t>19形 ふところ1.5m未満</t>
  </si>
  <si>
    <t>軽量鉄骨天井下地</t>
  </si>
  <si>
    <t>直張用 @300</t>
  </si>
  <si>
    <t>捨張用 @360</t>
  </si>
  <si>
    <t>勾配天井</t>
  </si>
  <si>
    <t>捨張用 @360 斜め補強材入</t>
  </si>
  <si>
    <t>軽量鉄骨下り壁下地</t>
  </si>
  <si>
    <t>19形 H=500程度</t>
  </si>
  <si>
    <t>天井ｲﾝｻｰﾄ</t>
  </si>
  <si>
    <t>ｺﾝｸﾘｰﾄ面</t>
  </si>
  <si>
    <t>鉄骨面</t>
  </si>
  <si>
    <t>ｺﾝｸﾘｰﾄ直均し仕上げ</t>
  </si>
  <si>
    <t>立上り天端</t>
  </si>
  <si>
    <t>W=250 塗膜防水下</t>
  </si>
  <si>
    <t>梁天端</t>
  </si>
  <si>
    <t>W=240 吹付下</t>
  </si>
  <si>
    <t>ﾓﾙﾀﾙ塗り</t>
  </si>
  <si>
    <t>厚20 長尺金属板葺下</t>
  </si>
  <si>
    <t>谷樋床</t>
  </si>
  <si>
    <t>塗膜防水下</t>
  </si>
  <si>
    <t>谷樋立上り</t>
  </si>
  <si>
    <t>床</t>
  </si>
  <si>
    <t>ｾﾙﾌﾚﾍﾞﾘﾝｸﾞ下 木鏝</t>
  </si>
  <si>
    <t>塗床下</t>
  </si>
  <si>
    <t>ﾋﾞﾆﾙ床ｼｰﾄ下</t>
  </si>
  <si>
    <t>踏面蹴込</t>
  </si>
  <si>
    <t>機械基礎天端</t>
  </si>
  <si>
    <t>機械基礎立上り</t>
  </si>
  <si>
    <t>機械基礎ﾓﾙﾀﾙ</t>
  </si>
  <si>
    <t>ｾﾙﾌﾚﾍﾞﾘﾝｸﾞ</t>
  </si>
  <si>
    <t>巾木</t>
  </si>
  <si>
    <t>H=100</t>
  </si>
  <si>
    <t>鋼製軽量建具</t>
  </si>
  <si>
    <t>W4,600×H2,080</t>
  </si>
  <si>
    <t>AW-2</t>
  </si>
  <si>
    <t>W4,605×H2,080</t>
  </si>
  <si>
    <t>AW-3</t>
  </si>
  <si>
    <t>W4,475×H2,080</t>
  </si>
  <si>
    <t>AW-4</t>
  </si>
  <si>
    <t>AW-5</t>
  </si>
  <si>
    <t>AW-6</t>
  </si>
  <si>
    <t>1000φ</t>
  </si>
  <si>
    <t>AW-7</t>
  </si>
  <si>
    <t>AW-8</t>
  </si>
  <si>
    <t>W13,850×H2,070</t>
  </si>
  <si>
    <t>AW-9</t>
  </si>
  <si>
    <t>W4,605×H2,070</t>
  </si>
  <si>
    <t>AW-10</t>
  </si>
  <si>
    <t>AW-11</t>
  </si>
  <si>
    <t>AW-12</t>
  </si>
  <si>
    <t>AW-13</t>
  </si>
  <si>
    <t>W1,330×H2,200</t>
  </si>
  <si>
    <t>W930×H2,000</t>
  </si>
  <si>
    <t>SP-2</t>
  </si>
  <si>
    <t>SP-3</t>
  </si>
  <si>
    <t>TS-2</t>
  </si>
  <si>
    <t>ﾄｲﾚｽｸﾘｰﾝ</t>
  </si>
  <si>
    <t>TS-3</t>
  </si>
  <si>
    <t>TS-4</t>
  </si>
  <si>
    <t>W1,060×H1,900</t>
  </si>
  <si>
    <t xml:space="preserve">仕上:ﾒﾗﾐﾝ化粧板 </t>
  </si>
  <si>
    <t>外壁</t>
  </si>
  <si>
    <t>弾性吹付ﾀｲﾙ</t>
  </si>
  <si>
    <t>ｺﾝｸﾘｰﾄ面 下地調整共</t>
  </si>
  <si>
    <t>上裏</t>
  </si>
  <si>
    <t>外装薄塗材E</t>
  </si>
  <si>
    <t>柱型</t>
  </si>
  <si>
    <t>水系ｼﾘｺﾝｸﾘﾔｰ</t>
  </si>
  <si>
    <t>複層仕上塗材E</t>
  </si>
  <si>
    <t>浸透性吸水防止材</t>
  </si>
  <si>
    <t>下地ｱｰﾄ処理 ｺﾝｸﾘｰﾄ面</t>
  </si>
  <si>
    <t>(EP)低臭･低汚染型</t>
  </si>
  <si>
    <t>合成樹脂ｴﾏﾙｼｮﾝﾍﾟｲﾝﾄ塗り</t>
  </si>
  <si>
    <t>ﾎﾞｰﾄﾞ面 素地ごしらえ共 一般面</t>
  </si>
  <si>
    <t>ｹｲｶﾙ板面 素地ごしらえ共 見上面</t>
  </si>
  <si>
    <t>(UC)</t>
  </si>
  <si>
    <t>ｳﾚﾀﾝ樹脂ﾜﾆｽ塗り</t>
  </si>
  <si>
    <t>木部細幅物 素地ごしらえ共</t>
  </si>
  <si>
    <t>自然塗料塗り</t>
  </si>
  <si>
    <t>合板面 素地ごしらえ共</t>
  </si>
  <si>
    <t>木部 素地ごしらえ共</t>
  </si>
  <si>
    <t>ﾌﾟｰﾙ用防滑性 厚2.9</t>
  </si>
  <si>
    <t>ﾒﾗﾐﾝ化粧ｹｲｶﾙ板</t>
  </si>
  <si>
    <t>ﾗｲﾆﾝｸﾞ壁</t>
  </si>
  <si>
    <t>厚50 24㎏/m3</t>
  </si>
  <si>
    <t>ﾗｲﾆﾝｸﾞ天板</t>
  </si>
  <si>
    <t>ﾎﾟｽﾄﾌｫｰﾑ  W=100</t>
  </si>
  <si>
    <t>ﾎﾟｽﾄﾌｫｰﾑ  W=200</t>
  </si>
  <si>
    <t>MWC</t>
  </si>
  <si>
    <t>化粧鏡</t>
  </si>
  <si>
    <t>WWC</t>
  </si>
  <si>
    <t>W1,760×D380×H880 既製品</t>
  </si>
  <si>
    <t>鋼製ｽｸｰﾙﾛｯｶｰ</t>
  </si>
  <si>
    <t>5列3段 15人用 床固定式</t>
  </si>
  <si>
    <t>W1,400×D330×H890 既製品</t>
  </si>
  <si>
    <t>鋼製ｼｭｰｽﾞﾎﾞｯｸｽ</t>
  </si>
  <si>
    <t>ｺｰﾅｰｶﾞｰﾄﾞ</t>
  </si>
  <si>
    <t>W3,600×H1,200</t>
  </si>
  <si>
    <t>予定黒板</t>
  </si>
  <si>
    <t>W1,500×H1,200 2日分</t>
  </si>
  <si>
    <t>背面黒板</t>
  </si>
  <si>
    <t>W1,800×H900</t>
  </si>
  <si>
    <t>F-01</t>
  </si>
  <si>
    <t>W7,535×D560×H1,100.2,000</t>
  </si>
  <si>
    <t>掃除具入れ･生徒用ﾛｯｶｰ</t>
  </si>
  <si>
    <t>桧台形集成材 自然系塗料仕上</t>
  </si>
  <si>
    <t>化粧MDF厚4</t>
  </si>
  <si>
    <t>ﾊﾝｶﾞｰﾊﾟｲﾌﾟ､ﾌｯｸ､雑巾掛</t>
  </si>
  <si>
    <t>F-02</t>
  </si>
  <si>
    <t>W1,100×D450×H1,600</t>
  </si>
  <si>
    <t>教師用戸棚</t>
  </si>
  <si>
    <t>F-03</t>
  </si>
  <si>
    <t>W(2,005+2,075)×D450×H885</t>
  </si>
  <si>
    <t>生徒用ﾛｯｶｰ</t>
  </si>
  <si>
    <t>F-04</t>
  </si>
  <si>
    <t>W3,290×D600×H800</t>
  </si>
  <si>
    <t>SK流し台</t>
  </si>
  <si>
    <t>ｽﾃﾝﾚｽ厚1.0</t>
  </si>
  <si>
    <t>F-05</t>
  </si>
  <si>
    <t>SK流し台(女子便所)</t>
  </si>
  <si>
    <t>ﾒﾗﾐﾝ化粧板貼(両面)ﾌﾗｯｼｭ</t>
  </si>
  <si>
    <t>排水ﾄﾗｯﾌﾟ､ﾏﾙﾄﾗｯﾌﾟ､ﾊﾝｶﾞｰﾊﾟｲﾌﾟ</t>
  </si>
  <si>
    <t>F-06</t>
  </si>
  <si>
    <t>SK流し台(男子便所)</t>
  </si>
  <si>
    <t>F-07</t>
  </si>
  <si>
    <t>W3,790×D320×H1,140</t>
  </si>
  <si>
    <t>上履き入れ(廊下)</t>
  </si>
  <si>
    <t>桧台形集成材 自然塗料仕上</t>
  </si>
  <si>
    <t>W185×H182</t>
  </si>
  <si>
    <t>ｱﾙﾐ押出形材</t>
  </si>
  <si>
    <t>PET板厚1.5 ﾀﾞｲﾉｯｸｼｰﾄ貼</t>
  </si>
  <si>
    <t>左官工事</t>
  </si>
  <si>
    <t>塗装工事</t>
  </si>
  <si>
    <t>(F11+F11)2.45m×1.30m×H1.0m</t>
  </si>
  <si>
    <t>CT形鋼</t>
  </si>
  <si>
    <t>鋼板(切板)</t>
  </si>
  <si>
    <t>ｱﾝｶｰﾎﾞﾙﾄ</t>
  </si>
  <si>
    <t>加工工場～めっき工場 運搬費共</t>
  </si>
  <si>
    <t>ﾌﾞﾚｰｽ(ﾀｰﾝﾊﾞｯｸﾙ付)</t>
  </si>
  <si>
    <t>ﾍﾞｰｽ下均しﾓﾙﾀﾙ</t>
  </si>
  <si>
    <t xml:space="preserve">(平面)　25角 施釉 標準色 </t>
  </si>
  <si>
    <t>ﾓｻﾞｲｸﾀｲﾙ</t>
  </si>
  <si>
    <t>(立上り) 25角 施釉 標準色</t>
  </si>
  <si>
    <t>平部</t>
  </si>
  <si>
    <t>ｱﾙﾐ製 H=850､650</t>
  </si>
  <si>
    <t>ｽﾛｰﾌﾟ部</t>
  </si>
  <si>
    <t>階段斜部</t>
  </si>
  <si>
    <t>鋳鉄製 300×300 受枠共</t>
  </si>
  <si>
    <t>W=150 直仕上</t>
  </si>
  <si>
    <t>吹付下</t>
  </si>
  <si>
    <t>張物下</t>
  </si>
  <si>
    <t>ﾓｻﾞｲｸﾀｲﾙ下</t>
  </si>
  <si>
    <t>H=120</t>
  </si>
  <si>
    <t>ｻｻﾗH=200</t>
  </si>
  <si>
    <t>W=100</t>
  </si>
  <si>
    <t>W=200</t>
  </si>
  <si>
    <t>ﾓﾙﾀﾙ面 下地調整共</t>
  </si>
  <si>
    <t>厚4.2 D=300</t>
  </si>
  <si>
    <t>厚2.9 H=153</t>
  </si>
  <si>
    <t>注意喚起用 300×300</t>
  </si>
  <si>
    <t>枚</t>
  </si>
  <si>
    <t>樹脂ｸﾞﾚｰﾁﾝｸﾞ蓋</t>
  </si>
  <si>
    <t>C1</t>
  </si>
  <si>
    <t>C2</t>
  </si>
  <si>
    <t>C5</t>
  </si>
  <si>
    <t>C6(ﾌﾟｰﾙｻｲﾄﾞ)</t>
  </si>
  <si>
    <t>C7</t>
  </si>
  <si>
    <t>C8</t>
  </si>
  <si>
    <t>C9</t>
  </si>
  <si>
    <t>C10</t>
  </si>
  <si>
    <t>C12</t>
  </si>
  <si>
    <t>ﾜｲﾔｰﾒｯｼｭ6φ150×150</t>
  </si>
  <si>
    <t>F3</t>
  </si>
  <si>
    <t>H=1,800 @2,000</t>
  </si>
  <si>
    <t>ﾒｯｼｭﾌｪﾝｽ</t>
  </si>
  <si>
    <t>地業･土工共</t>
  </si>
  <si>
    <t>視覚障害者用ﾋﾞﾆﾙ床ﾀｲﾙ</t>
  </si>
  <si>
    <t>ｽﾃﾝﾚｽ製 縦目細目ﾉﾝｽﾘｯﾌﾟ D=350</t>
  </si>
  <si>
    <t>受枠共</t>
  </si>
  <si>
    <t>2段手摺</t>
  </si>
  <si>
    <t>再生ｸﾗｯｼｬﾗﾝ</t>
  </si>
  <si>
    <t>Fc21N/㎜2 S15</t>
  </si>
  <si>
    <t>ﾜｲﾔｰﾒｯｼｭ6φ@100</t>
  </si>
  <si>
    <t>F2</t>
  </si>
  <si>
    <t>W2,000×D850×H150</t>
  </si>
  <si>
    <t>柱状地盤改良</t>
  </si>
  <si>
    <t>設計基準強度Fc1250kN/㎡</t>
  </si>
  <si>
    <t>浅層混合処理工法</t>
  </si>
  <si>
    <t>固化剤添加量:100kg/m3</t>
  </si>
  <si>
    <t>副資材共</t>
  </si>
  <si>
    <t>工場溶接</t>
  </si>
  <si>
    <t>隅肉6mm換算</t>
  </si>
  <si>
    <t>曲げ加工</t>
  </si>
  <si>
    <t>素地C種</t>
  </si>
  <si>
    <t>工場錆止塗装</t>
  </si>
  <si>
    <t>JIS K 5674 工場2回塗り</t>
  </si>
  <si>
    <t>鉄骨運搬</t>
  </si>
  <si>
    <t>鉄骨建方</t>
  </si>
  <si>
    <t>建方機械損料別途</t>
  </si>
  <si>
    <t>建方機械損料</t>
  </si>
  <si>
    <t>母屋･胴縁の類 一般</t>
  </si>
  <si>
    <t>軽量鉄骨加工･取付</t>
  </si>
  <si>
    <t>普通ﾎﾞﾙﾄ締共</t>
  </si>
  <si>
    <t>ﾄﾙｼｱ形高力ﾎﾞﾙﾄ締付</t>
  </si>
  <si>
    <t>亜鉛めっき高力ﾎﾞﾙﾄ</t>
  </si>
  <si>
    <t>F8T M16</t>
  </si>
  <si>
    <t>HDZ55</t>
  </si>
  <si>
    <t>溶融亜鉛めっき処理</t>
  </si>
  <si>
    <t>JIS形高力ﾎﾞﾙﾄ締付</t>
  </si>
  <si>
    <t>M12 L=2,300 ﾒｯｷ処理 材工共</t>
  </si>
  <si>
    <t>M12 L=2,500 ﾒｯｷ処理 材工共</t>
  </si>
  <si>
    <t>M12 L=3,000 ﾒｯｷ処理 材工共</t>
  </si>
  <si>
    <t>手洗い足洗い場</t>
  </si>
  <si>
    <t>ﾓﾙﾀﾙ面接着張</t>
  </si>
  <si>
    <t>杉羽目板</t>
  </si>
  <si>
    <t>特1等 厚12 塗装品</t>
  </si>
  <si>
    <t xml:space="preserve">ﾀﾓ積層材 H=100  </t>
  </si>
  <si>
    <t>ﾀﾓ積層材 25×17</t>
  </si>
  <si>
    <t>ﾀﾓ積層材 45×24</t>
  </si>
  <si>
    <t xml:space="preserve">ﾀﾓ積層材 30×30  </t>
  </si>
  <si>
    <t xml:space="preserve">桧 上小節 W120×H100 </t>
  </si>
  <si>
    <t>額縁</t>
  </si>
  <si>
    <t xml:space="preserve">桧 上小節 25×75 </t>
  </si>
  <si>
    <t>桧 上小節 25×125</t>
  </si>
  <si>
    <t>大屋根(大曲面)</t>
  </si>
  <si>
    <t>瓦棒葺 防水ｼｰﾄ厚1.0</t>
  </si>
  <si>
    <t>谷樋取合</t>
  </si>
  <si>
    <t>屋根同材</t>
  </si>
  <si>
    <t>水上片棟</t>
  </si>
  <si>
    <t>水下片棟(6-7通間)</t>
  </si>
  <si>
    <t>水切り</t>
  </si>
  <si>
    <t>屋根同材 (大曲面)</t>
  </si>
  <si>
    <t>ｹﾗﾊﾞ(6-7通間)</t>
  </si>
  <si>
    <t>小屋根(大曲面)</t>
  </si>
  <si>
    <t>ｶﾗｰｶﾞﾙﾊﾞﾘｳﾑ鋼板 厚0.8 山高H88</t>
  </si>
  <si>
    <t>ﾙｰﾌﾃﾞｯｷ</t>
  </si>
  <si>
    <t>無機質高充填ﾌｫｰﾑﾌﾟﾗｽﾁｯｸ系断熱材</t>
  </si>
  <si>
    <t>ﾀｲﾄﾌﾚｰﾑ</t>
  </si>
  <si>
    <t>妻用ﾀｲﾄﾌﾚｰﾑ</t>
  </si>
  <si>
    <t>軒先面戸</t>
  </si>
  <si>
    <t>軒先ﾊﾟﾈﾙ</t>
  </si>
  <si>
    <t>ｶﾞﾙﾊﾞﾘｳﾑ鋼板 厚0.6 H=450</t>
  </si>
  <si>
    <t>ｹﾗﾊﾞ包み</t>
  </si>
  <si>
    <t>軒樋</t>
  </si>
  <si>
    <t>塩ﾋﾞ製 W=120</t>
  </si>
  <si>
    <t>落し口</t>
  </si>
  <si>
    <t>50φ用</t>
  </si>
  <si>
    <t>VP50φ 掴み金物共</t>
  </si>
  <si>
    <t>ｽﾃﾝﾚｽ 梯子型 H=1,800+788</t>
  </si>
  <si>
    <t>ﾀﾗｯﾌﾟ</t>
  </si>
  <si>
    <t>踏板ｽﾃﾝﾚｽCPL-4付</t>
  </si>
  <si>
    <t>ｵ-ﾊﾞｰﾌﾛｰ管</t>
  </si>
  <si>
    <t>W2750×H800　ｱﾙﾐ複合板 厚4</t>
  </si>
  <si>
    <t>腰ﾊﾟﾈﾙ</t>
  </si>
  <si>
    <t>枠:□-50×50×1.6 取付金物共</t>
  </si>
  <si>
    <t>C1 側溝</t>
  </si>
  <si>
    <t>ｽﾁｰﾙ製 細目ﾉﾝｽﾘｯﾌﾟ D=300</t>
  </si>
  <si>
    <t>ｸﾞﾚｰﾁﾝｸﾞ蓋</t>
  </si>
  <si>
    <t>L=1,000 受枠共</t>
  </si>
  <si>
    <t>C2 側溝</t>
  </si>
  <si>
    <t>C4 側溝</t>
  </si>
  <si>
    <t>C5 集水桝</t>
  </si>
  <si>
    <t>ｽﾁｰﾙ製 細目ﾉﾝｽﾘｯﾌﾟ 500×500</t>
  </si>
  <si>
    <t>足洗い場</t>
  </si>
  <si>
    <t>C3 側溝</t>
  </si>
  <si>
    <t>ﾌﾟｰﾙ用ﾉﾝｽﾘｯﾌﾟ D=200 受枠共</t>
  </si>
  <si>
    <t>ｻｯｼ(AW-6)</t>
  </si>
  <si>
    <t>R加工付</t>
  </si>
  <si>
    <t>UV架橋低汚染型高弾性</t>
  </si>
  <si>
    <t>AW-1</t>
  </si>
  <si>
    <t>2連2段引違い窓</t>
  </si>
  <si>
    <t>W3,210×H710</t>
  </si>
  <si>
    <t>3連突出し窓</t>
  </si>
  <si>
    <t>ｱﾙﾐ額縁150×25</t>
  </si>
  <si>
    <t>4連突出し窓</t>
  </si>
  <si>
    <t>嵌殺し窓</t>
  </si>
  <si>
    <t>W6,727×H2,200 枠見込100</t>
  </si>
  <si>
    <t>引分け窓･片引き窓</t>
  </si>
  <si>
    <t>ｽﾃﾝﾚｽ製下枠付</t>
  </si>
  <si>
    <t>7連2段片引き窓</t>
  </si>
  <si>
    <t>2連2段片引き窓</t>
  </si>
  <si>
    <t>W4,085×H2,200</t>
  </si>
  <si>
    <t>引違い窓･片引き窓</t>
  </si>
  <si>
    <t>防火設備</t>
  </si>
  <si>
    <t>W1,200×H1,200</t>
  </si>
  <si>
    <t>引違い窓</t>
  </si>
  <si>
    <t>W1,200×H1,100</t>
  </si>
  <si>
    <t>W4,590×H900</t>
  </si>
  <si>
    <t>埋込式ﾊﾝﾄﾞﾙｵﾍﾟﾚｰﾀｰ</t>
  </si>
  <si>
    <t>AW-14</t>
  </si>
  <si>
    <t>W4,595×H900</t>
  </si>
  <si>
    <t>AW-15</t>
  </si>
  <si>
    <t>W4,610×H900</t>
  </si>
  <si>
    <t>AD-1</t>
  </si>
  <si>
    <t>額入片引き戸</t>
  </si>
  <si>
    <t>SD-1</t>
  </si>
  <si>
    <t>W1,800×H2,300</t>
  </si>
  <si>
    <t>両開きﾌﾗｯｼｭ戸</t>
  </si>
  <si>
    <t>SD-2</t>
  </si>
  <si>
    <t>W800×H2,000</t>
  </si>
  <si>
    <t>LSD-1</t>
  </si>
  <si>
    <t>額入ｶﾞﾗﾘ付片引きﾌﾗｯｼｭ戸</t>
  </si>
  <si>
    <t>自閉式 ｽﾄｯﾊﾟｰ付 ｱﾙﾐｶﾞﾗﾘ</t>
  </si>
  <si>
    <t>LSD-2</t>
  </si>
  <si>
    <t>LSD-3 男子更衣室</t>
  </si>
  <si>
    <t>額入片引きﾌﾗｯｼｭ戸</t>
  </si>
  <si>
    <t>自閉式 ｽﾄｯﾊﾟｰ付 ｻﾑﾀｰﾝ錠</t>
  </si>
  <si>
    <t>LSD-3 女子更衣室</t>
  </si>
  <si>
    <t>自閉式 ｽﾄｯﾊﾟｰ付 ｼﾘﾝﾀﾞｰ錠</t>
  </si>
  <si>
    <t>LSD-4 男子更衣室</t>
  </si>
  <si>
    <t>LSD-4 女子更衣室</t>
  </si>
  <si>
    <t>SP-1</t>
  </si>
  <si>
    <t>W4,195×H2,700</t>
  </si>
  <si>
    <t>学校間仕切</t>
  </si>
  <si>
    <t>枠:木目鋼板厚1.2</t>
  </si>
  <si>
    <t>W4,440×H2,700</t>
  </si>
  <si>
    <t>W1,725×H2,700</t>
  </si>
  <si>
    <t>EC-1</t>
  </si>
  <si>
    <t>W2,775×H2,235</t>
  </si>
  <si>
    <t>移動式間仕切</t>
  </si>
  <si>
    <t>ｱｸﾘﾙ焼付:学校間仕切木目近似色</t>
  </si>
  <si>
    <t>TP-1</t>
  </si>
  <si>
    <t>W1,140×D1,140×H280</t>
  </si>
  <si>
    <t>ﾄﾞｰﾑ型ﾄｯﾌﾟﾗｲﾄ</t>
  </si>
  <si>
    <t>仕上:ｱﾙﾐｼﾙﾊﾞｰ 枠:ｱﾙﾐ押出型材</t>
  </si>
  <si>
    <t>TS-1</t>
  </si>
  <si>
    <t>W(3,240+1,000)×H1,900</t>
  </si>
  <si>
    <t>仕上:ﾒﾗﾐﾝ化粧板 片開き戸2か所</t>
  </si>
  <si>
    <t>W(3,968+1,000×3)×H1,900</t>
  </si>
  <si>
    <t>仕上:ﾒﾗﾐﾝ化粧板 片開き戸3か所</t>
  </si>
  <si>
    <t>W(4,800+1,000×2)×H1,900</t>
  </si>
  <si>
    <t>平場･ｽﾛｰﾌﾟ床</t>
  </si>
  <si>
    <t>踏面</t>
  </si>
  <si>
    <t>防滑性階段用</t>
  </si>
  <si>
    <t>蹴上</t>
  </si>
  <si>
    <t>厚15 塗装品 ｸｯｼｮﾝ付</t>
  </si>
  <si>
    <t>厚3.0 不燃</t>
  </si>
  <si>
    <t>厚30 人工木ﾃﾞｯｷ</t>
  </si>
  <si>
    <t>ｳｯﾄﾞﾃﾞｯｷ</t>
  </si>
  <si>
    <t>自己消化性合成木材･ｺｲﾝ落下防止ﾀｲﾌﾟ</t>
  </si>
  <si>
    <t>ﾊﾄ小屋ﾕﾆｯﾄ</t>
  </si>
  <si>
    <t>W830×D580×H716 既製品</t>
  </si>
  <si>
    <t>W908×D560×H450+50</t>
  </si>
  <si>
    <t>ｽﾃﾝﾚｽ厚1.0 棚板共</t>
  </si>
  <si>
    <t>W1,000×D560×H450+50</t>
  </si>
  <si>
    <t>UDｽﾗｰﾀﾞｰ黒板</t>
  </si>
  <si>
    <t>6列4段 24人用 床固定式</t>
  </si>
  <si>
    <t>W1,600×H800 厚5 ｽﾃﾝﾚｽ枠付</t>
  </si>
  <si>
    <t>W1,100×H800 厚5 ｽﾃﾝﾚｽ枠付</t>
  </si>
  <si>
    <t>W1,900×H800 厚5 ｽﾃﾝﾚｽ枠付</t>
  </si>
  <si>
    <t>1.室名ｻｲﾝ(平付)</t>
  </si>
  <si>
    <t>ｺﾝｸﾘｰﾄ基礎180×180×450</t>
  </si>
  <si>
    <t>W800×H1,800 片開き戸</t>
  </si>
  <si>
    <t>ｺﾝｸﾘｰﾄ基礎300×300×600</t>
  </si>
  <si>
    <t>休憩所上屋</t>
  </si>
  <si>
    <t>既製品 屋根:ﾎﾟﾘｶｰﾎﾞﾈｰﾄ板</t>
  </si>
  <si>
    <t>既存PLｶﾞｽ基礎撤去</t>
  </si>
  <si>
    <t>ｍ</t>
  </si>
  <si>
    <t>A-1</t>
  </si>
  <si>
    <t>A-3</t>
  </si>
  <si>
    <t>Ⅲ</t>
  </si>
  <si>
    <t>Ⅲ-5</t>
  </si>
  <si>
    <t>Ⅲ-3</t>
  </si>
  <si>
    <t>コンクリート工事</t>
  </si>
  <si>
    <t>m3</t>
  </si>
  <si>
    <t>コストP10</t>
  </si>
  <si>
    <t>コストP12</t>
  </si>
  <si>
    <t>Ⅲ-4</t>
  </si>
  <si>
    <t>㎡</t>
  </si>
  <si>
    <t>コストP15</t>
  </si>
  <si>
    <t>kg</t>
  </si>
  <si>
    <t>　　　　　　SD295A　D13</t>
  </si>
  <si>
    <t>　　　　　　SD295A　D16</t>
  </si>
  <si>
    <t>コストP5</t>
  </si>
  <si>
    <t>コストP162</t>
  </si>
  <si>
    <t>STKR400</t>
  </si>
  <si>
    <t>□-100×100×4.5</t>
  </si>
  <si>
    <t>SS400</t>
  </si>
  <si>
    <t>H-148×100×6×9</t>
  </si>
  <si>
    <t>SS400</t>
  </si>
  <si>
    <t>□-100×50×2.3</t>
  </si>
  <si>
    <t>□-60×30×2.3</t>
  </si>
  <si>
    <t>　　　ｔ16</t>
  </si>
  <si>
    <t>kg</t>
  </si>
  <si>
    <t>SS400</t>
  </si>
  <si>
    <t>　　　ｔ6</t>
  </si>
  <si>
    <t>SN490C</t>
  </si>
  <si>
    <t>　　　ｔ16</t>
  </si>
  <si>
    <t xml:space="preserve">          HTB-M12  S10T</t>
  </si>
  <si>
    <t>ターンバックル</t>
  </si>
  <si>
    <t>ガセットプレート　ｔ＝4.5</t>
  </si>
  <si>
    <t>揚重機械器具</t>
  </si>
  <si>
    <t>シーリング　　MS-2　10×10</t>
  </si>
  <si>
    <t>ｍ</t>
  </si>
  <si>
    <t>コストP18</t>
  </si>
  <si>
    <t>シーリング　　MS-2　15×10</t>
  </si>
  <si>
    <t>コストP247</t>
  </si>
  <si>
    <t>ｍ</t>
  </si>
  <si>
    <t>けらば包み　</t>
  </si>
  <si>
    <t>タイトフレーム　</t>
  </si>
  <si>
    <t>山高85</t>
  </si>
  <si>
    <t>軒先面戸板　</t>
  </si>
  <si>
    <t>止面戸　</t>
  </si>
  <si>
    <t>軒先フレーム</t>
  </si>
  <si>
    <t>折板山高85　ｶﾞﾙﾊﾞﾘｳﾑ鋼板用</t>
  </si>
  <si>
    <t>鼻隠しパネルH300</t>
  </si>
  <si>
    <t>㎡</t>
  </si>
  <si>
    <t>コストＰ20</t>
  </si>
  <si>
    <t>コストＰ20</t>
  </si>
  <si>
    <t>㎡</t>
  </si>
  <si>
    <t>コストＰ376</t>
  </si>
  <si>
    <t>ｍ</t>
  </si>
  <si>
    <t>左官工事</t>
  </si>
  <si>
    <t>コストP293</t>
  </si>
  <si>
    <t>建具工事</t>
  </si>
  <si>
    <t>AW-14</t>
  </si>
  <si>
    <t>ガラス工事</t>
  </si>
  <si>
    <t>コストP26</t>
  </si>
  <si>
    <t>ガラス廻りシーリング（片面）5×5</t>
  </si>
  <si>
    <t>コストP342</t>
  </si>
  <si>
    <t>コストP344</t>
  </si>
  <si>
    <t>　壁</t>
  </si>
  <si>
    <t>窯業系ｻｲﾃﾞｨﾝｸﾞﾎﾞｰﾄﾞ厚16</t>
  </si>
  <si>
    <t>コストP26</t>
  </si>
  <si>
    <t>コストP374</t>
  </si>
  <si>
    <t>コストP376</t>
  </si>
  <si>
    <t>コストP32</t>
  </si>
  <si>
    <t>コスト465</t>
  </si>
  <si>
    <t>コスト465</t>
  </si>
  <si>
    <t>ｍ3</t>
  </si>
  <si>
    <t>給食室棟ワゴンプール建築工事</t>
  </si>
  <si>
    <t>Ⅰ</t>
  </si>
  <si>
    <t>増築校舎棟建築工事</t>
  </si>
  <si>
    <t>Ⅰ-1</t>
  </si>
  <si>
    <t>増築校舎棟</t>
  </si>
  <si>
    <t>渡り廊下</t>
  </si>
  <si>
    <t>ｽﾛｰﾌﾟ階段</t>
  </si>
  <si>
    <t>外構</t>
  </si>
  <si>
    <t>既設更衣室撤去・処分</t>
  </si>
  <si>
    <t>屋根及びとい工事</t>
  </si>
  <si>
    <t>吹付･塗装工事</t>
  </si>
  <si>
    <t>既存建具改修</t>
  </si>
  <si>
    <t>計</t>
  </si>
  <si>
    <t>W=600 H=12m未満 運搬共</t>
  </si>
  <si>
    <t>運搬共</t>
  </si>
  <si>
    <t>災害防止</t>
  </si>
  <si>
    <t>養生ｼｰﾄ張り 運搬共</t>
  </si>
  <si>
    <t>階高5.0m未満 運搬共</t>
  </si>
  <si>
    <t>階高5.0m以上5.7m未満 運搬共</t>
  </si>
  <si>
    <t>階高4.0m以下 運搬共</t>
  </si>
  <si>
    <t>階高4.0m以上5.7m未満 運搬共</t>
  </si>
  <si>
    <t>既存建具改修部</t>
  </si>
  <si>
    <t>直列</t>
  </si>
  <si>
    <t>盛土</t>
  </si>
  <si>
    <t>発生土(地盤改良発生土)</t>
  </si>
  <si>
    <t>購入土</t>
  </si>
  <si>
    <t>土間下 再生ｸﾗｯｼｬﾗﾝ</t>
  </si>
  <si>
    <t>捨てｺﾝｸﾘｰﾄ ﾎﾟﾝﾌﾟ打設</t>
  </si>
  <si>
    <t>ﾎﾟﾘｽﾁﾚﾝﾌｫｰﾑ t25 2種-b</t>
  </si>
  <si>
    <t>固化剤添加量:350kg/m3</t>
  </si>
  <si>
    <t>&lt;改良径φ600-8本&gt;</t>
  </si>
  <si>
    <t>空堀長:3.20,総空堀長:25.60m　　</t>
  </si>
  <si>
    <t>改良長:2.40,総改良長:19.20m　　</t>
  </si>
  <si>
    <t>空堀長:5.60,総空堀長:44.80m　　</t>
  </si>
  <si>
    <t>&lt;改良径φ800-75本&gt;</t>
  </si>
  <si>
    <t>空堀長:1.15～2.35,総空堀長:115.35m</t>
  </si>
  <si>
    <t>改良長:3.25～4.45,総改良長:304.65m</t>
  </si>
  <si>
    <t>空堀長:5.60,総空堀長:420.00m　</t>
  </si>
  <si>
    <t>&lt;改良径φ1000-32本&gt;</t>
  </si>
  <si>
    <t>空堀長:1.25～2.35,総空堀長:70.80m</t>
  </si>
  <si>
    <t>改良長:3.25～4.35,総改良長:108.40m</t>
  </si>
  <si>
    <t>空堀長:5.60,総空堀長:179.20m　　</t>
  </si>
  <si>
    <t>重機搬送･組立･解体共</t>
  </si>
  <si>
    <t>試験費共</t>
  </si>
  <si>
    <t>発生土は土工事で利用</t>
  </si>
  <si>
    <t>SD345 D25</t>
  </si>
  <si>
    <t>溶接閉鎖型鉄筋</t>
  </si>
  <si>
    <t>角型 SD295A D13</t>
  </si>
  <si>
    <t>鉄筋ｽｸﾗｯﾌﾟ控除</t>
  </si>
  <si>
    <t>H2</t>
  </si>
  <si>
    <t>鉄筋組立</t>
  </si>
  <si>
    <t>ﾌｰﾌﾟ筋取付の類</t>
  </si>
  <si>
    <t>D19-D19</t>
  </si>
  <si>
    <t>D25-D25</t>
  </si>
  <si>
    <t>Fc24N/㎜2 S15 基礎部</t>
  </si>
  <si>
    <t>Fc24N/㎜2 S18 地上部</t>
  </si>
  <si>
    <t>A種 基礎部</t>
  </si>
  <si>
    <t>A種 地上部</t>
  </si>
  <si>
    <t>B種 基礎部</t>
  </si>
  <si>
    <t>耐震ｽﾘｯﾄ</t>
  </si>
  <si>
    <t>壁厚160mm 幅45mm 垂直方向</t>
  </si>
  <si>
    <t>壁厚160mm 幅45mm 水平方向</t>
  </si>
  <si>
    <t>型枠目地棒</t>
  </si>
  <si>
    <t>打継目地 20×20程度</t>
  </si>
  <si>
    <t>誘発目地 20×20程度</t>
  </si>
  <si>
    <t>A種</t>
  </si>
  <si>
    <t>H形鋼</t>
  </si>
  <si>
    <t>SS400 H-200×100×5.5×8</t>
  </si>
  <si>
    <t>SS400 H-300×150×6.5×9</t>
  </si>
  <si>
    <t>山形鋼</t>
  </si>
  <si>
    <t>SS400 L-75×75×6</t>
  </si>
  <si>
    <t>軽量ﾘｯﾌﾟ溝形鋼</t>
  </si>
  <si>
    <t>SSC400 LC-100×50×20×3.2</t>
  </si>
  <si>
    <t>SS400 PL-4.5</t>
  </si>
  <si>
    <t>SS400 PL-6</t>
  </si>
  <si>
    <t>SS400 PL-9</t>
  </si>
  <si>
    <t>SS400 PL-12</t>
  </si>
  <si>
    <t>F10T M16 L=40</t>
  </si>
  <si>
    <t>F10T M20 L=50</t>
  </si>
  <si>
    <t>中ﾎﾞﾙﾄ</t>
  </si>
  <si>
    <t>SS400 M12 L=35</t>
  </si>
  <si>
    <t>SS400 M12 L=300 ﾀﾞﾌﾞﾙﾅｯﾄ締め</t>
  </si>
  <si>
    <t>SS400 M16 L=400 ﾀﾞﾌﾞﾙﾅｯﾄ締め</t>
  </si>
  <si>
    <t>鉄骨ｽｸﾗｯﾌﾟ控除</t>
  </si>
  <si>
    <t>M12</t>
  </si>
  <si>
    <t>M16</t>
  </si>
  <si>
    <t>A種 250×250 厚30</t>
  </si>
  <si>
    <t>A種 250×350 厚30</t>
  </si>
  <si>
    <t>(外部)</t>
  </si>
  <si>
    <t>陸屋根</t>
  </si>
  <si>
    <t>X-2工法</t>
  </si>
  <si>
    <t>立上り</t>
  </si>
  <si>
    <t>ﾊﾄ小屋立上り</t>
  </si>
  <si>
    <t>地中埋設部壁</t>
  </si>
  <si>
    <t>ｹｲ酸質系塗布防水</t>
  </si>
  <si>
    <t>C-UI</t>
  </si>
  <si>
    <t>打継目地</t>
  </si>
  <si>
    <t>誘発目地</t>
  </si>
  <si>
    <t>ﾊﾄ小屋取合</t>
  </si>
  <si>
    <t>建具廻り</t>
  </si>
  <si>
    <t>変成ｼﾘｺｰﾝ系 15×10</t>
  </si>
  <si>
    <t>胴縁組</t>
  </si>
  <si>
    <t>杉 1等 横:45×24 @300</t>
  </si>
  <si>
    <t>縦:45×40 @450 ｺﾝｸﾘｰﾄ面</t>
  </si>
  <si>
    <t>捨張合板</t>
  </si>
  <si>
    <t>ﾗﾜﾝ合板 厚12</t>
  </si>
  <si>
    <t>天井 ﾄｯﾌﾟﾗｲﾄ</t>
  </si>
  <si>
    <t>(大屋根)</t>
  </si>
  <si>
    <t>複合板:硬質木毛ｾﾒﾝﾄ板厚25</t>
  </si>
  <si>
    <t>高性能ﾌｪﾉｰﾙﾌｫｰﾑ(不燃)厚25</t>
  </si>
  <si>
    <t>(鉄骨面)</t>
  </si>
  <si>
    <t>(小屋根)</t>
  </si>
  <si>
    <t>(その他)</t>
  </si>
  <si>
    <t>鋳鉄製</t>
  </si>
  <si>
    <t>笠木</t>
  </si>
  <si>
    <t>ｱﾙﾐ 225形 A-1種</t>
  </si>
  <si>
    <t>笠木ｺｰﾅｰ</t>
  </si>
  <si>
    <t>ｱﾙﾐ 225形 A-1種 L=500+500</t>
  </si>
  <si>
    <t>軽量鉄骨壁下地開口補強</t>
  </si>
  <si>
    <t>軽量鉄骨天井下地開口補強</t>
  </si>
  <si>
    <t>大曲面</t>
  </si>
  <si>
    <t>防水ﾓﾙﾀﾙ詰め</t>
  </si>
  <si>
    <t>厚10 ｾﾒﾝﾄ系</t>
  </si>
  <si>
    <t>ﾓﾙﾀﾙ詰め</t>
  </si>
  <si>
    <t>ﾄｯﾌﾟﾗｲﾄ</t>
  </si>
  <si>
    <t>※特記なき限り 枠見込70</t>
  </si>
  <si>
    <t>仕上:ｱﾙﾐｼﾙﾊﾞｰ 性能等級:B種</t>
  </si>
  <si>
    <t>木額縁･ｽﾁｰﾙ額縁は別途</t>
  </si>
  <si>
    <t>付属金物･取付調整･運搬費共</t>
  </si>
  <si>
    <t>ｱﾙﾐ額縁75×25</t>
  </si>
  <si>
    <t>ｱﾙﾐ額縁50×25</t>
  </si>
  <si>
    <t>※特記なき限り 枠見込200</t>
  </si>
  <si>
    <t xml:space="preserve">ｽﾁｰﾙ額縁150×25 </t>
  </si>
  <si>
    <t>ｽﾁｰﾙ額縁150×25</t>
  </si>
  <si>
    <t>※特記なき限り 枠見込100</t>
  </si>
  <si>
    <t>ｽﾁｰﾙ額縁210×25</t>
  </si>
  <si>
    <t>※特記なき限り 枠見込80</t>
  </si>
  <si>
    <t>扉:木目鋼板厚0.5</t>
  </si>
  <si>
    <t>障子:ｱｸﾘﾙ樹脂系焼付塗装</t>
  </si>
  <si>
    <t>ｽﾁｰﾙ額縁110×25共</t>
  </si>
  <si>
    <t>ｽﾁｰﾙ額縁40×25共</t>
  </si>
  <si>
    <t>ｱﾙﾐ額縁･強化ｶﾞﾗｽ厚4共</t>
  </si>
  <si>
    <t>※特記なき限り</t>
  </si>
  <si>
    <t xml:space="preserve">内部鉄製枠 乳白ｱｸﾘﾙ樹脂共 </t>
  </si>
  <si>
    <t>結露ｶﾊﾞｰ 耐火仕様</t>
  </si>
  <si>
    <t>網入磨きｶﾞﾗｽ</t>
  </si>
  <si>
    <t>厚6.8 2.18㎡以下</t>
  </si>
  <si>
    <t>学校用強化ｶﾞﾗｽ</t>
  </si>
  <si>
    <t>厚4 2.0㎡以下</t>
  </si>
  <si>
    <t>厚4 1,000φ</t>
  </si>
  <si>
    <t>型板強化ｶﾞﾗｽ</t>
  </si>
  <si>
    <t>厚5 2.0㎡以下</t>
  </si>
  <si>
    <t>ｶﾞﾗｽ清掃</t>
  </si>
  <si>
    <t>片面数量</t>
  </si>
  <si>
    <t>ｶﾞﾗｽ留めｼｰﾘﾝｸﾞ</t>
  </si>
  <si>
    <t>砂壁状</t>
  </si>
  <si>
    <t>合成樹脂調合ﾍﾟｲﾝﾄ塗り</t>
  </si>
  <si>
    <t>(SOP)</t>
  </si>
  <si>
    <t>鋼製建具面 錆止共</t>
  </si>
  <si>
    <t>鉄部額縁 錆止･素地ごしらえ共</t>
  </si>
  <si>
    <t>木部額縁 素地ごしらえ共</t>
  </si>
  <si>
    <t>厚2.0 ﾏｰﾌﾞﾙ柄 溶接工法</t>
  </si>
  <si>
    <t>耐湿工法</t>
  </si>
  <si>
    <t>複層ﾋﾞﾆﾙ床ﾀｲﾙ</t>
  </si>
  <si>
    <t>厚2.0 ﾏ-ﾌﾞﾙ 耐湿工法</t>
  </si>
  <si>
    <t>防塵塗装</t>
  </si>
  <si>
    <t>ｳﾚﾀﾝ系 ｺｰﾃｨﾝｸﾞ工法</t>
  </si>
  <si>
    <t>機械基礎</t>
  </si>
  <si>
    <t>ﾋﾞﾆﾙ幅木</t>
  </si>
  <si>
    <t>H=60</t>
  </si>
  <si>
    <t>せっこうﾎﾞｰﾄﾞ</t>
  </si>
  <si>
    <t>厚9.5 捨張用</t>
  </si>
  <si>
    <t>厚12.5 捨張用</t>
  </si>
  <si>
    <t>厚12.5 GL工法 捨張用</t>
  </si>
  <si>
    <t>厚12.5 GL工法 継目処理</t>
  </si>
  <si>
    <t>けい酸ｶﾙｼｳﾑ板</t>
  </si>
  <si>
    <t>厚6.0 突付け</t>
  </si>
  <si>
    <t>厚10 捨張用</t>
  </si>
  <si>
    <t>ﾗﾜﾝ合板</t>
  </si>
  <si>
    <t>厚4.0</t>
  </si>
  <si>
    <t>ｼﾅ合板</t>
  </si>
  <si>
    <t>厚5.5 目透し</t>
  </si>
  <si>
    <t>化粧けい酸ｶﾙｼｳﾑ板</t>
  </si>
  <si>
    <t>厚6.0 比重0.8程度</t>
  </si>
  <si>
    <t>掲示用ｸﾛｽ</t>
  </si>
  <si>
    <t>ｸﾞﾗｽｳｰﾙ吸音板</t>
  </si>
  <si>
    <t>厚25 32㎏/m3 ｶﾞﾗｽｸﾛｽ押え</t>
  </si>
  <si>
    <t>現場発泡ｳﾚﾀﾝ吹付</t>
  </si>
  <si>
    <t>厚20</t>
  </si>
  <si>
    <t>下り天井</t>
  </si>
  <si>
    <t>厚12.5 継目処理</t>
  </si>
  <si>
    <t>厚6.0 目透し</t>
  </si>
  <si>
    <t>ﾛｯｸｳｰﾙ化粧吸音板</t>
  </si>
  <si>
    <t>厚9.0 下張GB-R厚9.5共</t>
  </si>
  <si>
    <t>厚4.0 目透し</t>
  </si>
  <si>
    <t>ｸﾞﾗｽｳｰﾙ敷込</t>
  </si>
  <si>
    <t>ﾎﾟﾘｽﾁﾚﾝﾌｫｰﾑ打込</t>
  </si>
  <si>
    <t>厚25</t>
  </si>
  <si>
    <t>天井廻り縁</t>
  </si>
  <si>
    <t>塩ﾋﾞ製</t>
  </si>
  <si>
    <t>軟質塩化ﾋﾞﾆﾙ製</t>
  </si>
  <si>
    <t>W=35+35 厚8 H=2,000</t>
  </si>
  <si>
    <t>既存ｶﾞﾗｽ撤去</t>
  </si>
  <si>
    <t>ｶﾞﾗｽ留めｼｰﾘﾝｸﾞ撤去</t>
  </si>
  <si>
    <t>発生材積込</t>
  </si>
  <si>
    <t>ｶﾞﾗｽくず</t>
  </si>
  <si>
    <t>S造</t>
  </si>
  <si>
    <t>外部仕上足場</t>
  </si>
  <si>
    <t>土工機械は校舎にて計上</t>
  </si>
  <si>
    <t>捨てｺﾝｸﾘｰﾄ 人力打設</t>
  </si>
  <si>
    <t>&lt;改良範囲&gt;</t>
  </si>
  <si>
    <t>(F13)1.50m×1.50×H1.0m 4箇所</t>
  </si>
  <si>
    <t>2箇所</t>
  </si>
  <si>
    <t>改良量計:15.4m3</t>
  </si>
  <si>
    <t>Fc21N/㎜2 S15 土間ｺﾝｸﾘｰﾄ</t>
  </si>
  <si>
    <t>SS400 CT-122×175×7×11</t>
  </si>
  <si>
    <t>SS400 CT-125×125×6×9</t>
  </si>
  <si>
    <t>SS400 PL-16</t>
  </si>
  <si>
    <t>SS400 PL-28</t>
  </si>
  <si>
    <t>SN490C PL-16</t>
  </si>
  <si>
    <t>角形鋼管</t>
  </si>
  <si>
    <t>STKR400 □-100×100×2.3</t>
  </si>
  <si>
    <t>BCR295 □-150×150×6</t>
  </si>
  <si>
    <t>SS400 M16 L=320 ﾀﾞﾌﾞﾙﾅｯﾄ締め</t>
  </si>
  <si>
    <t>SS400 M20 L=400 ﾀﾞﾌﾞﾙﾅｯﾄ締め</t>
  </si>
  <si>
    <t>M20</t>
  </si>
  <si>
    <t>A種 200×300 厚50</t>
  </si>
  <si>
    <t>A種 300×300 厚50</t>
  </si>
  <si>
    <t>超音波探傷試験</t>
  </si>
  <si>
    <t>抜取り率10%</t>
  </si>
  <si>
    <t>第三者検査 工場突合溶接部</t>
  </si>
  <si>
    <t>鉄骨足場</t>
  </si>
  <si>
    <t>吊足場</t>
  </si>
  <si>
    <t>ｳｯﾄﾞﾃﾞｯｷ下</t>
  </si>
  <si>
    <t>ｺﾝｸﾘｰﾄ箒目仕上げ</t>
  </si>
  <si>
    <t>直仕上 W=100</t>
  </si>
  <si>
    <t>耐候性塗料塗り</t>
  </si>
  <si>
    <t>(DP) 2級</t>
  </si>
  <si>
    <t>鉄骨面 下塗り･素地ごしらえ共</t>
  </si>
  <si>
    <t>鉄鋼面 下塗り･素地ごしらえ共</t>
  </si>
  <si>
    <t>ｱﾙﾐ板面 下塗り･素地ごしらえ共</t>
  </si>
  <si>
    <t>下組:ﾌﾟﾗｽｯﾄﾞ自己消化性 置き束工法</t>
  </si>
  <si>
    <t>ｳｯﾄﾞﾃﾞｯｷ点検口</t>
  </si>
  <si>
    <t>緩衝材</t>
  </si>
  <si>
    <t>ｴﾗｽﾀｲﾄ同等 t50 材工共</t>
  </si>
  <si>
    <t>排水溝</t>
  </si>
  <si>
    <t>踏面蹴上</t>
  </si>
  <si>
    <t>平面</t>
  </si>
  <si>
    <t>下地ﾓﾙﾀﾙ塗り</t>
  </si>
  <si>
    <t>天端</t>
  </si>
  <si>
    <t>芝張り</t>
  </si>
  <si>
    <t>野芝 客土ﾊﾟｰｸ肥料共</t>
  </si>
  <si>
    <t>排水工事</t>
  </si>
  <si>
    <t>舗装工事</t>
  </si>
  <si>
    <t>囲障工事</t>
  </si>
  <si>
    <t>ｽﾛｰﾌﾟ2工事</t>
  </si>
  <si>
    <t>休憩所工事</t>
  </si>
  <si>
    <t>雑工作物工事</t>
  </si>
  <si>
    <t>撤去工事</t>
  </si>
  <si>
    <t>現場打ち側溝</t>
  </si>
  <si>
    <t>ｺﾝｸﾘｰﾄ製 D=200 H=250～300</t>
  </si>
  <si>
    <t>D=300 L=500</t>
  </si>
  <si>
    <t>ｺﾝｸﾘｰﾄ製 D=250 H=200</t>
  </si>
  <si>
    <t>現場打ち集水桝</t>
  </si>
  <si>
    <t>ｺﾝｸﾘｰﾄ製 D=150 H=100～130</t>
  </si>
  <si>
    <t>側溝蓋</t>
  </si>
  <si>
    <t>ｺﾞﾑ製側溝蓋 D=210 L=500</t>
  </si>
  <si>
    <t>既設再利用</t>
  </si>
  <si>
    <t>既設側溝底打ちﾚﾍﾞﾙ調整</t>
  </si>
  <si>
    <t>既設U-150 ﾓﾙﾀﾙ底打ち</t>
  </si>
  <si>
    <t>U字側溝</t>
  </si>
  <si>
    <t>U-150 地業･土工共</t>
  </si>
  <si>
    <t>地先境界ﾌﾞﾛｯｸ</t>
  </si>
  <si>
    <t>ｺﾝｸﾘｰﾄ境界ﾌﾞﾛｯｸ 120×120</t>
  </si>
  <si>
    <t>排水管</t>
  </si>
  <si>
    <t>VP100φ 砂基礎･土工共</t>
  </si>
  <si>
    <t>ｺﾝｸﾘｰﾄ縁石</t>
  </si>
  <si>
    <t>歩車道境界ﾌﾞﾛｯｸA 150×200</t>
  </si>
  <si>
    <t>基礎･地業･土工共</t>
  </si>
  <si>
    <t>土工機械運搬</t>
  </si>
  <si>
    <t>D1</t>
  </si>
  <si>
    <t>ｶﾗｰｺﾞﾑﾁｯﾌﾟ舗装</t>
  </si>
  <si>
    <t>総厚200</t>
  </si>
  <si>
    <t>木ごて仕上</t>
  </si>
  <si>
    <t>ｺﾝｸﾘｰﾄ厚80 FC=21 SL=15</t>
  </si>
  <si>
    <t>再生砕石材厚100</t>
  </si>
  <si>
    <t>D2</t>
  </si>
  <si>
    <t>ｺﾝｸﾘｰﾄ舗装</t>
  </si>
  <si>
    <t>総厚220</t>
  </si>
  <si>
    <t>ｺﾝｸﾘｰﾄ厚120 FC=21 SL=15</t>
  </si>
  <si>
    <t>F1</t>
  </si>
  <si>
    <t>既設ﾒｯｼｭﾌｪﾝｽ、門扉再設置</t>
  </si>
  <si>
    <t>小規模土工</t>
  </si>
  <si>
    <t>発生土 小規模</t>
  </si>
  <si>
    <t>小型構造物</t>
  </si>
  <si>
    <t>溶接金網敷き</t>
  </si>
  <si>
    <t>φ6 100×100 材工共</t>
  </si>
  <si>
    <t>小型構造物 人力打設</t>
  </si>
  <si>
    <t>ｺﾝｸﾘｰﾄ刷毛引き</t>
  </si>
  <si>
    <t>視覚障害者用ﾋﾞﾆﾙ床ﾀｲﾙ下</t>
  </si>
  <si>
    <t>W=250</t>
  </si>
  <si>
    <t>W=150</t>
  </si>
  <si>
    <t>C11</t>
  </si>
  <si>
    <t>受水槽基礎</t>
  </si>
  <si>
    <t>W1500×D1500×H150</t>
  </si>
  <si>
    <t>ｺﾝｸﾘｰﾄ製 ﾜｲﾔｰﾒｯｼｭ6φ100×100</t>
  </si>
  <si>
    <t>再生砕石厚150･土工共</t>
  </si>
  <si>
    <t>PLｶﾞｽ基礎</t>
  </si>
  <si>
    <t>処分費共</t>
  </si>
  <si>
    <t>更衣室撤去</t>
  </si>
  <si>
    <t>ﾍﾞﾝﾁ屋根鉄骨撤去</t>
  </si>
  <si>
    <t>ﾊﾞﾗﾝｼﾝｸﾞﾀﾝｸ撤去</t>
  </si>
  <si>
    <t>ｵｰﾙｳｪｻﾞｰ舗装ｶｯﾀｰ切断</t>
  </si>
  <si>
    <t>ｵｰﾙｳｪｻﾞｰ舗装撤去</t>
  </si>
  <si>
    <t>ｺﾝｸﾘｰﾄ舗装ｶｯﾀｰ切断</t>
  </si>
  <si>
    <t>ｺﾝｸﾘｰﾄ舗装撤去</t>
  </si>
  <si>
    <t>樹木(高木)撤去</t>
  </si>
  <si>
    <t>樹木(中木)撤去</t>
  </si>
  <si>
    <t>樹木(低木)撤去</t>
  </si>
  <si>
    <t>Ｕ-150側溝撤去</t>
  </si>
  <si>
    <t>U-300B側溝撤去</t>
  </si>
  <si>
    <t>雨水桝撤去</t>
  </si>
  <si>
    <t>ﾊﾝﾄﾞﾎｰﾙ撤去</t>
  </si>
  <si>
    <t>ｺﾝｸﾘｰﾄ階段撤去</t>
  </si>
  <si>
    <t>ﾌｪﾝｽ撤去</t>
  </si>
  <si>
    <t>H=1200</t>
  </si>
  <si>
    <t>ｽﾁｰﾙ製門扉撤去</t>
  </si>
  <si>
    <t>W=1200 H=1500</t>
  </si>
  <si>
    <t>ｱｽﾌｧﾙﾄ舗装撤去</t>
  </si>
  <si>
    <t>B150×H100側溝撤去</t>
  </si>
  <si>
    <t>ｺﾝｸﾘｰﾄ腰壁撤去</t>
  </si>
  <si>
    <t>H=1500</t>
  </si>
  <si>
    <t>受電ﾎﾟｰﾙ撤去</t>
  </si>
  <si>
    <t>防音ｼｰﾄ養生</t>
  </si>
  <si>
    <t>単管1本足場 H=4m程度</t>
  </si>
  <si>
    <t>重機回送費</t>
  </si>
  <si>
    <t>往復</t>
  </si>
  <si>
    <t>共通仮設(積上げ分)</t>
  </si>
  <si>
    <t>仮囲い</t>
  </si>
  <si>
    <t>H=1.8m 波形亜鉛鉄板</t>
  </si>
  <si>
    <t>設置8ヵ月 運搬共</t>
  </si>
  <si>
    <t>盛替え分</t>
  </si>
  <si>
    <t>工事用ｹﾞｰﾄ</t>
  </si>
  <si>
    <t>ｸﾛｽｹﾞｰﾄ W6.0m×H1.8m</t>
  </si>
  <si>
    <t>鉄板敷き</t>
  </si>
  <si>
    <t>厚22　掛払い手間共</t>
  </si>
  <si>
    <t>交通誘導員</t>
  </si>
  <si>
    <t>計6部屋　6物質測定</t>
  </si>
  <si>
    <t>平板載荷試験</t>
  </si>
  <si>
    <t>2箇所実施 地耐力300kN/㎡</t>
  </si>
  <si>
    <t>ｽﾃﾝﾚｽ製 縦目細目ﾉﾝｽﾘｯﾌﾟ D=350</t>
  </si>
  <si>
    <t>廃材運搬費</t>
  </si>
  <si>
    <t>現場発生土</t>
  </si>
  <si>
    <t>増築校舎棟</t>
  </si>
  <si>
    <t>給食室棟ワゴンプール</t>
  </si>
  <si>
    <t>調理員用トイレ棟</t>
  </si>
  <si>
    <t>ガラスくず</t>
  </si>
  <si>
    <t>亀山市みどり町地内</t>
  </si>
  <si>
    <t>井田川小学校校舎増築等工事（建築工事）</t>
  </si>
  <si>
    <t>A-2</t>
  </si>
  <si>
    <t>増築校舎棟鉄骨工事</t>
  </si>
  <si>
    <t>給食室棟ワゴンプール鉄骨工事</t>
  </si>
  <si>
    <t>調理員用トイレ鉄骨工事</t>
  </si>
  <si>
    <t>A-2</t>
  </si>
  <si>
    <t>Ⅱ</t>
  </si>
  <si>
    <t>増築校舎棟鉄骨工事</t>
  </si>
  <si>
    <t>給食室棟ワゴンプール鉄骨工事</t>
  </si>
  <si>
    <t>調理員用トイレ棟鉄骨工事</t>
  </si>
  <si>
    <t>Ⅰ</t>
  </si>
  <si>
    <t>Ⅲ</t>
  </si>
  <si>
    <t>金属工事</t>
  </si>
  <si>
    <t>左官工事</t>
  </si>
  <si>
    <t>Ⅳ</t>
  </si>
  <si>
    <t>渡り廊下</t>
  </si>
  <si>
    <t>渡り廊下鉄骨工事</t>
  </si>
  <si>
    <t>Ⅱ-6</t>
  </si>
  <si>
    <t>Ⅱ-7</t>
  </si>
  <si>
    <t>Ⅱ-8</t>
  </si>
  <si>
    <t>Ⅱ-9</t>
  </si>
  <si>
    <t>Ⅱ-10</t>
  </si>
  <si>
    <t>Ⅱ-11</t>
  </si>
  <si>
    <t>Ⅱ-13</t>
  </si>
  <si>
    <t>Ⅱ-12</t>
  </si>
  <si>
    <t>Ⅱ-13</t>
  </si>
  <si>
    <t>シーリング　　MS-2　10×10</t>
  </si>
  <si>
    <t>ｍ</t>
  </si>
  <si>
    <t>シーリング　　MS-2　15×10</t>
  </si>
  <si>
    <t>Ⅱ-8</t>
  </si>
  <si>
    <t>Ⅲ-6</t>
  </si>
  <si>
    <t>Ⅲ-7</t>
  </si>
  <si>
    <t>Ⅲ-8</t>
  </si>
  <si>
    <t>Ⅲ-9</t>
  </si>
  <si>
    <t>Ⅲ-10</t>
  </si>
  <si>
    <t>Ⅲ-11</t>
  </si>
  <si>
    <t>Ⅲ-12</t>
  </si>
  <si>
    <t>Ⅲ-13</t>
  </si>
  <si>
    <t>Ⅲ-14</t>
  </si>
  <si>
    <t>A-3-1</t>
  </si>
  <si>
    <t>A-3-2</t>
  </si>
  <si>
    <t>A-3-3</t>
  </si>
  <si>
    <t>スロープ階段</t>
  </si>
  <si>
    <t>外構</t>
  </si>
  <si>
    <t>A-3-4</t>
  </si>
  <si>
    <t>A-3-1</t>
  </si>
  <si>
    <t>Ⅰ-1-1</t>
  </si>
  <si>
    <t>Ⅰ-1-2</t>
  </si>
  <si>
    <t>Ⅰ-1-3</t>
  </si>
  <si>
    <t>Ⅰ-1-4</t>
  </si>
  <si>
    <t>Ⅰ-1-5</t>
  </si>
  <si>
    <t>Ⅰ-1-6</t>
  </si>
  <si>
    <t>Ⅰ-1-7</t>
  </si>
  <si>
    <t>Ⅰ-1-8</t>
  </si>
  <si>
    <t>Ⅰ-1-9</t>
  </si>
  <si>
    <t>Ⅰ-1-10</t>
  </si>
  <si>
    <t>Ⅰ-1-11</t>
  </si>
  <si>
    <t>Ⅰ-1-12</t>
  </si>
  <si>
    <t>Ⅰ-1-13</t>
  </si>
  <si>
    <t>Ⅰ-1-14</t>
  </si>
  <si>
    <t>Ⅰ-1-15</t>
  </si>
  <si>
    <t>Ⅰ-1-16</t>
  </si>
  <si>
    <t>Ⅰ-1-17</t>
  </si>
  <si>
    <t>Ⅰ-1-3</t>
  </si>
  <si>
    <t>Ⅰ-1-6</t>
  </si>
  <si>
    <t>Ⅰ-1-10</t>
  </si>
  <si>
    <t>Ⅰ-1-11</t>
  </si>
  <si>
    <t>Ⅰ-1-13-1</t>
  </si>
  <si>
    <t>Ⅰ-1-13-2</t>
  </si>
  <si>
    <t>Ⅰ-1-13-3</t>
  </si>
  <si>
    <t>Ⅰ-1-13-4</t>
  </si>
  <si>
    <t>Ⅰ-1-13-5</t>
  </si>
  <si>
    <t>Ⅰ-1-13-6</t>
  </si>
  <si>
    <t>Ⅰ-1-13-7</t>
  </si>
  <si>
    <t>Ⅰ-1-13-8</t>
  </si>
  <si>
    <t>Ⅰ-1-14</t>
  </si>
  <si>
    <t>Ⅰ-1-15</t>
  </si>
  <si>
    <t>Ⅰ-1-16</t>
  </si>
  <si>
    <t>Ⅰ-1-17</t>
  </si>
  <si>
    <t>A-3-1-1</t>
  </si>
  <si>
    <t>A-3-1-2</t>
  </si>
  <si>
    <t>A-3-1-3</t>
  </si>
  <si>
    <t>A-3-1-4</t>
  </si>
  <si>
    <t>A-3-1-5</t>
  </si>
  <si>
    <t>A-3-1-6</t>
  </si>
  <si>
    <t>A-3-1-7</t>
  </si>
  <si>
    <t>A-3-1-8</t>
  </si>
  <si>
    <t>A-3-1-9</t>
  </si>
  <si>
    <t>A-3-1-10</t>
  </si>
  <si>
    <t>A-3-1-11</t>
  </si>
  <si>
    <t>ｱﾙﾐ製建具</t>
  </si>
  <si>
    <t>Ⅰ-1-13</t>
  </si>
  <si>
    <t>Ⅱ</t>
  </si>
  <si>
    <t>A-3-1-4</t>
  </si>
  <si>
    <t>A-3-1-5</t>
  </si>
  <si>
    <t>A-3-1-9</t>
  </si>
  <si>
    <t>A-3-1-10</t>
  </si>
  <si>
    <t>A-3-2-1</t>
  </si>
  <si>
    <t>A-3-2-2</t>
  </si>
  <si>
    <t>A-3-2-3</t>
  </si>
  <si>
    <t>A-3-2-4</t>
  </si>
  <si>
    <t>A-3-2-5</t>
  </si>
  <si>
    <t>A-3-2-6</t>
  </si>
  <si>
    <t>A-3-2-7</t>
  </si>
  <si>
    <t>A-3-2-8</t>
  </si>
  <si>
    <t>A-3-2-9</t>
  </si>
  <si>
    <t>A-3-2-10</t>
  </si>
  <si>
    <t>A-3-2-11</t>
  </si>
  <si>
    <t>A-3-2-3</t>
  </si>
  <si>
    <t>A-3-2-4</t>
  </si>
  <si>
    <t>A-3-2-5</t>
  </si>
  <si>
    <t>A-3-2-6</t>
  </si>
  <si>
    <t>A-3-2-7</t>
  </si>
  <si>
    <t>A-3-2-8</t>
  </si>
  <si>
    <t>A-3-2-9</t>
  </si>
  <si>
    <t>A-3-2-10</t>
  </si>
  <si>
    <t>A-3-2-11</t>
  </si>
  <si>
    <t>A-3-3-1</t>
  </si>
  <si>
    <t>A-3-3-2</t>
  </si>
  <si>
    <t>A-3-3-3</t>
  </si>
  <si>
    <t>A-3-3-4</t>
  </si>
  <si>
    <t>A-3-3-5</t>
  </si>
  <si>
    <t>A-3-3-6</t>
  </si>
  <si>
    <t>A-3-3-7</t>
  </si>
  <si>
    <t>A-3-3-2</t>
  </si>
  <si>
    <t>A-3-3-3</t>
  </si>
  <si>
    <t>A-3-3-4</t>
  </si>
  <si>
    <t>A-3-3-5</t>
  </si>
  <si>
    <t>A-3-3-6</t>
  </si>
  <si>
    <t>A-3-3-7</t>
  </si>
  <si>
    <t>B-4</t>
  </si>
  <si>
    <t>土工機械運搬費</t>
  </si>
  <si>
    <t>亀　山　市
教育総務課</t>
  </si>
  <si>
    <t>井田川小学校教室増設等事業</t>
  </si>
  <si>
    <r>
      <rPr>
        <b/>
        <sz val="16"/>
        <rFont val="ＭＳ 明朝"/>
        <family val="1"/>
      </rPr>
      <t xml:space="preserve">　　　　
    　　 井田川小学校の校舎を増築等する工事（建築工事）
</t>
    </r>
    <r>
      <rPr>
        <sz val="16"/>
        <rFont val="ＭＳ 明朝"/>
        <family val="1"/>
      </rPr>
      <t xml:space="preserve">
　　　　・増築校舎棟(RC造一部S造1階建)　延べ面積:386.10㎡
　　　　・給食棟ワゴンプール(S造1階建)  延べ面積: 16.00㎡
　　　　・調理員用トイレ棟(S造1階建)　　延べ面積:　6.80㎡
　　　　・解体工事(S造1階建)　一式　　　延べ面積: 83.25㎡
　　　　・外構工事　　        一式
　　　　・付帯工事　　        一式
　　　　　</t>
    </r>
  </si>
  <si>
    <t>C-1</t>
  </si>
  <si>
    <t>弾性ﾓﾙﾀﾙ(ｺﾞﾑﾁｯﾌﾟ)厚20ﾌﾟﾗｲﾏｰの上</t>
  </si>
  <si>
    <t>W5120×D2500×H2500</t>
  </si>
  <si>
    <t>構造体強度補正　　+6</t>
  </si>
  <si>
    <t>Ⅰ-計</t>
  </si>
  <si>
    <t>Ⅰ-1-計</t>
  </si>
  <si>
    <t>ﾌｯ素ｶﾗｰｶﾞﾙﾊﾞ鋼板 厚0.5</t>
  </si>
  <si>
    <t>歩車道境界ﾌﾞﾛｯｸ撤去</t>
  </si>
  <si>
    <t>ﾌｯ素ｶﾗｰｶﾞﾙﾊﾞ鋼板 厚0.5</t>
  </si>
  <si>
    <t>ﾌｯ素ｶﾗｰｶﾞﾙﾊﾞ鋼板 厚0.5</t>
  </si>
  <si>
    <t>Ⅲ-6</t>
  </si>
  <si>
    <t>Ⅲ-7</t>
  </si>
  <si>
    <t>Ⅲ-8</t>
  </si>
  <si>
    <t>Ⅲ-9</t>
  </si>
  <si>
    <t>Ⅲ-10</t>
  </si>
  <si>
    <t>Ⅲ-11</t>
  </si>
  <si>
    <t>Ⅲ-12</t>
  </si>
  <si>
    <t>Ⅲ-13</t>
  </si>
  <si>
    <t>Ⅲ-14</t>
  </si>
  <si>
    <t>m</t>
  </si>
  <si>
    <t>Ⅱ-6</t>
  </si>
  <si>
    <t>Ⅱ-7</t>
  </si>
  <si>
    <t>Ⅱ-9</t>
  </si>
  <si>
    <t>Ⅱ-10</t>
  </si>
  <si>
    <t>Ⅱ-11</t>
  </si>
  <si>
    <t>Ⅰ-1-4</t>
  </si>
  <si>
    <t>Ⅰ-1-5</t>
  </si>
  <si>
    <t>Ⅰ-1-7</t>
  </si>
  <si>
    <t>Ⅰ-1-8</t>
  </si>
  <si>
    <t>Ⅰ-1-9</t>
  </si>
  <si>
    <t>ｱﾙﾐ額縁・運搬・取付調整費共</t>
  </si>
  <si>
    <t>引き違い窓　W1600×H1080　</t>
  </si>
  <si>
    <t>令和2年度</t>
  </si>
  <si>
    <t>　
　井田川小学校区の児童数増加に伴う、教室、調理スペース及びワゴンスペース不足を解消するため、校舎と給食室の増築を行うもの。</t>
  </si>
  <si>
    <t>令和3年3月18日限り</t>
  </si>
  <si>
    <t>設計　令和2年2月</t>
  </si>
  <si>
    <t>A-3-1-6</t>
  </si>
  <si>
    <t>A-3-1-7</t>
  </si>
  <si>
    <t>A-3-1-8</t>
  </si>
  <si>
    <t>A-3-1-11</t>
  </si>
  <si>
    <t>A-3-2</t>
  </si>
  <si>
    <t/>
  </si>
  <si>
    <t>D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</si>
</sst>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0_ "/>
    <numFmt numFmtId="206" formatCode="0.0_ "/>
    <numFmt numFmtId="207" formatCode="#,##0;[Red]\-#,##0\ \&amp;&quot; 円&quot;"/>
    <numFmt numFmtId="208" formatCode="#,##0.00;&quot;△ &quot;#,##0.00"/>
    <numFmt numFmtId="209" formatCode="#,##0;&quot;△ &quot;#,##0"/>
    <numFmt numFmtId="210" formatCode="#,##0_ ;[Red]\-#,##0\ "/>
    <numFmt numFmtId="211" formatCode="#,##0_ &quot; 円&quot;;[Red]\-#,##0\ &quot; 円&quot;"/>
    <numFmt numFmtId="212" formatCode="&quot;×&quot;#,##0.0;[Red]\-#,##0.0"/>
    <numFmt numFmtId="213" formatCode="&quot;×&quot;#,##0.0&quot;人工&quot;"/>
    <numFmt numFmtId="214" formatCode="&quot;×&quot;#,##0.0"/>
    <numFmt numFmtId="215" formatCode="#,##0.0;&quot;▲ &quot;#,##0.0"/>
    <numFmt numFmtId="216" formatCode="#,##0;&quot;▲ &quot;#,##0"/>
    <numFmt numFmtId="217" formatCode="0_ "/>
    <numFmt numFmtId="218" formatCode="#,##0.000_ 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  <numFmt numFmtId="222" formatCode="#,##0.0\ ;\-#,##0.0\ "/>
    <numFmt numFmtId="223" formatCode="#,##0.0?;\-#,##0.0?"/>
    <numFmt numFmtId="224" formatCode="#,##0.000;\-#,##0.000"/>
    <numFmt numFmtId="225" formatCode="0;&quot;▲ &quot;0"/>
    <numFmt numFmtId="226" formatCode="0.0;&quot;▲ &quot;0.0"/>
    <numFmt numFmtId="227" formatCode="0.00;&quot;▲ &quot;0.00"/>
  </numFmts>
  <fonts count="85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2"/>
      <color indexed="9"/>
      <name val="ＭＳ ゴシック"/>
      <family val="3"/>
    </font>
    <font>
      <sz val="10"/>
      <color indexed="9"/>
      <name val="ＭＳ ゴシック"/>
      <family val="3"/>
    </font>
    <font>
      <sz val="10"/>
      <color indexed="9"/>
      <name val="ＭＳ 明朝"/>
      <family val="1"/>
    </font>
    <font>
      <sz val="16"/>
      <color indexed="9"/>
      <name val="ＭＳ 明朝"/>
      <family val="1"/>
    </font>
    <font>
      <sz val="20"/>
      <color indexed="9"/>
      <name val="ＭＳ 明朝"/>
      <family val="1"/>
    </font>
    <font>
      <sz val="11"/>
      <color indexed="9"/>
      <name val="ＭＳ 明朝"/>
      <family val="1"/>
    </font>
    <font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2"/>
      <color theme="0"/>
      <name val="ＭＳ ゴシック"/>
      <family val="3"/>
    </font>
    <font>
      <sz val="10"/>
      <color theme="0"/>
      <name val="ＭＳ ゴシック"/>
      <family val="3"/>
    </font>
    <font>
      <sz val="10"/>
      <color theme="0"/>
      <name val="ＭＳ 明朝"/>
      <family val="1"/>
    </font>
    <font>
      <sz val="20"/>
      <color theme="0"/>
      <name val="ＭＳ 明朝"/>
      <family val="1"/>
    </font>
    <font>
      <sz val="11"/>
      <color theme="0"/>
      <name val="ＭＳ 明朝"/>
      <family val="1"/>
    </font>
    <font>
      <sz val="16"/>
      <color theme="0"/>
      <name val="ＭＳ 明朝"/>
      <family val="1"/>
    </font>
    <font>
      <sz val="14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202" fontId="18" fillId="0" borderId="0" applyFill="0" applyBorder="0" applyAlignment="0">
      <protection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20" fillId="0" borderId="0">
      <alignment horizontal="left"/>
      <protection/>
    </xf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203" fontId="11" fillId="0" borderId="0">
      <alignment/>
      <protection/>
    </xf>
    <xf numFmtId="0" fontId="22" fillId="0" borderId="0">
      <alignment/>
      <protection/>
    </xf>
    <xf numFmtId="4" fontId="20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3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4" fillId="0" borderId="5" applyNumberFormat="0" applyFill="0" applyAlignment="0" applyProtection="0"/>
    <xf numFmtId="0" fontId="65" fillId="29" borderId="0" applyNumberFormat="0" applyBorder="0" applyAlignment="0" applyProtection="0"/>
    <xf numFmtId="0" fontId="27" fillId="30" borderId="0">
      <alignment horizontal="right" vertical="top"/>
      <protection/>
    </xf>
    <xf numFmtId="0" fontId="66" fillId="31" borderId="6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1" borderId="11" applyNumberFormat="0" applyAlignment="0" applyProtection="0"/>
    <xf numFmtId="179" fontId="28" fillId="30" borderId="12">
      <alignment horizontal="right"/>
      <protection/>
    </xf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2" borderId="6" applyNumberFormat="0" applyAlignment="0" applyProtection="0"/>
    <xf numFmtId="0" fontId="75" fillId="0" borderId="0">
      <alignment vertical="center"/>
      <protection/>
    </xf>
    <xf numFmtId="0" fontId="12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76" fillId="33" borderId="0" applyNumberFormat="0" applyBorder="0" applyAlignment="0" applyProtection="0"/>
  </cellStyleXfs>
  <cellXfs count="38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80" fontId="7" fillId="0" borderId="13" xfId="0" applyNumberFormat="1" applyFont="1" applyBorder="1" applyAlignment="1">
      <alignment horizontal="center" vertical="center"/>
    </xf>
    <xf numFmtId="0" fontId="7" fillId="1" borderId="0" xfId="0" applyFont="1" applyFill="1" applyAlignment="1">
      <alignment/>
    </xf>
    <xf numFmtId="0" fontId="7" fillId="1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5" fillId="0" borderId="0" xfId="83" applyFont="1" applyAlignment="1">
      <alignment vertical="center"/>
      <protection/>
    </xf>
    <xf numFmtId="0" fontId="16" fillId="0" borderId="0" xfId="83" applyFont="1" applyBorder="1" applyAlignment="1">
      <alignment vertical="center"/>
      <protection/>
    </xf>
    <xf numFmtId="0" fontId="16" fillId="0" borderId="0" xfId="83" applyFont="1" applyBorder="1" applyAlignment="1">
      <alignment horizontal="right" vertical="center"/>
      <protection/>
    </xf>
    <xf numFmtId="179" fontId="16" fillId="0" borderId="0" xfId="83" applyNumberFormat="1" applyFont="1" applyBorder="1" applyAlignment="1">
      <alignment vertical="center"/>
      <protection/>
    </xf>
    <xf numFmtId="0" fontId="16" fillId="0" borderId="0" xfId="83" applyFont="1" applyBorder="1" applyAlignment="1">
      <alignment horizontal="left" vertical="center"/>
      <protection/>
    </xf>
    <xf numFmtId="1" fontId="16" fillId="0" borderId="0" xfId="83" applyNumberFormat="1" applyFont="1" applyBorder="1" applyAlignment="1">
      <alignment vertical="center"/>
      <protection/>
    </xf>
    <xf numFmtId="0" fontId="15" fillId="0" borderId="0" xfId="83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4" fillId="0" borderId="18" xfId="83" applyFont="1" applyFill="1" applyBorder="1" applyAlignment="1">
      <alignment vertical="center"/>
      <protection/>
    </xf>
    <xf numFmtId="0" fontId="14" fillId="0" borderId="19" xfId="83" applyFont="1" applyFill="1" applyBorder="1" applyAlignment="1">
      <alignment horizontal="center" vertical="center"/>
      <protection/>
    </xf>
    <xf numFmtId="0" fontId="14" fillId="0" borderId="18" xfId="83" applyFont="1" applyFill="1" applyBorder="1" applyAlignment="1">
      <alignment horizontal="left" vertical="center"/>
      <protection/>
    </xf>
    <xf numFmtId="187" fontId="7" fillId="0" borderId="20" xfId="83" applyNumberFormat="1" applyFont="1" applyFill="1" applyBorder="1" applyAlignment="1">
      <alignment horizontal="left" vertical="center"/>
      <protection/>
    </xf>
    <xf numFmtId="0" fontId="10" fillId="0" borderId="15" xfId="83" applyFont="1" applyFill="1" applyBorder="1" applyAlignment="1">
      <alignment horizontal="center" vertical="center"/>
      <protection/>
    </xf>
    <xf numFmtId="0" fontId="9" fillId="0" borderId="21" xfId="83" applyNumberFormat="1" applyFont="1" applyFill="1" applyBorder="1" applyAlignment="1">
      <alignment horizontal="center" vertical="center"/>
      <protection/>
    </xf>
    <xf numFmtId="0" fontId="10" fillId="0" borderId="21" xfId="83" applyFont="1" applyFill="1" applyBorder="1" applyAlignment="1">
      <alignment horizontal="distributed" vertical="center"/>
      <protection/>
    </xf>
    <xf numFmtId="0" fontId="10" fillId="0" borderId="15" xfId="83" applyFont="1" applyFill="1" applyBorder="1" applyAlignment="1">
      <alignment horizontal="distributed" vertical="center"/>
      <protection/>
    </xf>
    <xf numFmtId="176" fontId="7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77" fontId="0" fillId="0" borderId="0" xfId="0" applyNumberFormat="1" applyAlignment="1">
      <alignment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177" fontId="7" fillId="0" borderId="19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1" borderId="0" xfId="0" applyNumberFormat="1" applyFont="1" applyFill="1" applyAlignment="1">
      <alignment/>
    </xf>
    <xf numFmtId="0" fontId="7" fillId="1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80" applyFont="1" applyBorder="1" applyAlignment="1">
      <alignment/>
      <protection/>
    </xf>
    <xf numFmtId="180" fontId="7" fillId="0" borderId="0" xfId="0" applyNumberFormat="1" applyFont="1" applyBorder="1" applyAlignment="1">
      <alignment horizontal="center" vertical="center"/>
    </xf>
    <xf numFmtId="0" fontId="7" fillId="0" borderId="15" xfId="80" applyFont="1" applyBorder="1" applyAlignment="1">
      <alignment/>
      <protection/>
    </xf>
    <xf numFmtId="0" fontId="7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80" fontId="7" fillId="0" borderId="14" xfId="0" applyNumberFormat="1" applyFont="1" applyBorder="1" applyAlignment="1">
      <alignment horizontal="center" vertical="center"/>
    </xf>
    <xf numFmtId="180" fontId="7" fillId="0" borderId="13" xfId="80" applyNumberFormat="1" applyFont="1" applyBorder="1" applyAlignment="1">
      <alignment horizontal="center" vertical="center"/>
      <protection/>
    </xf>
    <xf numFmtId="0" fontId="7" fillId="0" borderId="16" xfId="80" applyFont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7" fillId="0" borderId="15" xfId="0" applyFont="1" applyBorder="1" applyAlignment="1">
      <alignment shrinkToFit="1"/>
    </xf>
    <xf numFmtId="0" fontId="0" fillId="0" borderId="0" xfId="0" applyBorder="1" applyAlignment="1">
      <alignment/>
    </xf>
    <xf numFmtId="177" fontId="0" fillId="0" borderId="26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NumberFormat="1" applyFont="1" applyAlignment="1">
      <alignment shrinkToFit="1"/>
    </xf>
    <xf numFmtId="0" fontId="7" fillId="1" borderId="0" xfId="0" applyNumberFormat="1" applyFont="1" applyFill="1" applyAlignment="1">
      <alignment shrinkToFit="1"/>
    </xf>
    <xf numFmtId="0" fontId="7" fillId="1" borderId="0" xfId="0" applyNumberFormat="1" applyFont="1" applyFill="1" applyBorder="1" applyAlignment="1">
      <alignment shrinkToFit="1"/>
    </xf>
    <xf numFmtId="49" fontId="7" fillId="0" borderId="1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indent="1"/>
    </xf>
    <xf numFmtId="0" fontId="7" fillId="0" borderId="13" xfId="0" applyFont="1" applyBorder="1" applyAlignment="1">
      <alignment horizontal="left" indent="1"/>
    </xf>
    <xf numFmtId="0" fontId="0" fillId="0" borderId="0" xfId="0" applyNumberFormat="1" applyAlignment="1">
      <alignment shrinkToFit="1"/>
    </xf>
    <xf numFmtId="0" fontId="7" fillId="0" borderId="13" xfId="0" applyFont="1" applyBorder="1" applyAlignment="1" quotePrefix="1">
      <alignment horizontal="left"/>
    </xf>
    <xf numFmtId="0" fontId="7" fillId="0" borderId="13" xfId="0" applyFont="1" applyBorder="1" applyAlignment="1" quotePrefix="1">
      <alignment horizontal="left" indent="1"/>
    </xf>
    <xf numFmtId="0" fontId="7" fillId="0" borderId="15" xfId="0" applyFont="1" applyBorder="1" applyAlignment="1" quotePrefix="1">
      <alignment horizontal="left"/>
    </xf>
    <xf numFmtId="0" fontId="0" fillId="0" borderId="0" xfId="0" applyNumberFormat="1" applyBorder="1" applyAlignment="1">
      <alignment shrinkToFit="1"/>
    </xf>
    <xf numFmtId="180" fontId="7" fillId="0" borderId="2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176" fontId="77" fillId="0" borderId="0" xfId="0" applyNumberFormat="1" applyFont="1" applyBorder="1" applyAlignment="1">
      <alignment horizontal="right"/>
    </xf>
    <xf numFmtId="49" fontId="77" fillId="0" borderId="0" xfId="0" applyNumberFormat="1" applyFont="1" applyBorder="1" applyAlignment="1">
      <alignment horizontal="left"/>
    </xf>
    <xf numFmtId="0" fontId="77" fillId="0" borderId="0" xfId="0" applyFont="1" applyAlignment="1">
      <alignment/>
    </xf>
    <xf numFmtId="0" fontId="77" fillId="0" borderId="0" xfId="0" applyFont="1" applyBorder="1" applyAlignment="1">
      <alignment/>
    </xf>
    <xf numFmtId="0" fontId="77" fillId="0" borderId="0" xfId="0" applyNumberFormat="1" applyFont="1" applyAlignment="1">
      <alignment shrinkToFit="1"/>
    </xf>
    <xf numFmtId="0" fontId="77" fillId="0" borderId="0" xfId="0" applyNumberFormat="1" applyFont="1" applyBorder="1" applyAlignment="1">
      <alignment shrinkToFit="1"/>
    </xf>
    <xf numFmtId="176" fontId="77" fillId="0" borderId="22" xfId="0" applyNumberFormat="1" applyFont="1" applyBorder="1" applyAlignment="1">
      <alignment vertical="center"/>
    </xf>
    <xf numFmtId="176" fontId="77" fillId="0" borderId="21" xfId="0" applyNumberFormat="1" applyFont="1" applyBorder="1" applyAlignment="1">
      <alignment horizontal="right"/>
    </xf>
    <xf numFmtId="178" fontId="77" fillId="0" borderId="20" xfId="0" applyNumberFormat="1" applyFont="1" applyBorder="1" applyAlignment="1">
      <alignment horizontal="right" vertical="center"/>
    </xf>
    <xf numFmtId="0" fontId="77" fillId="0" borderId="23" xfId="0" applyFont="1" applyBorder="1" applyAlignment="1">
      <alignment vertical="center"/>
    </xf>
    <xf numFmtId="178" fontId="77" fillId="0" borderId="0" xfId="0" applyNumberFormat="1" applyFont="1" applyBorder="1" applyAlignment="1">
      <alignment horizontal="right" vertical="center" shrinkToFit="1"/>
    </xf>
    <xf numFmtId="0" fontId="77" fillId="0" borderId="28" xfId="0" applyFont="1" applyBorder="1" applyAlignment="1">
      <alignment vertical="center"/>
    </xf>
    <xf numFmtId="176" fontId="77" fillId="0" borderId="20" xfId="0" applyNumberFormat="1" applyFont="1" applyBorder="1" applyAlignment="1">
      <alignment horizontal="right"/>
    </xf>
    <xf numFmtId="178" fontId="77" fillId="0" borderId="20" xfId="0" applyNumberFormat="1" applyFont="1" applyBorder="1" applyAlignment="1">
      <alignment horizontal="right" vertical="center" shrinkToFit="1"/>
    </xf>
    <xf numFmtId="176" fontId="77" fillId="0" borderId="28" xfId="0" applyNumberFormat="1" applyFont="1" applyBorder="1" applyAlignment="1">
      <alignment vertical="center"/>
    </xf>
    <xf numFmtId="176" fontId="77" fillId="0" borderId="13" xfId="0" applyNumberFormat="1" applyFont="1" applyBorder="1" applyAlignment="1">
      <alignment horizontal="right"/>
    </xf>
    <xf numFmtId="176" fontId="77" fillId="0" borderId="26" xfId="0" applyNumberFormat="1" applyFont="1" applyBorder="1" applyAlignment="1">
      <alignment horizontal="center"/>
    </xf>
    <xf numFmtId="176" fontId="77" fillId="0" borderId="22" xfId="0" applyNumberFormat="1" applyFont="1" applyBorder="1" applyAlignment="1">
      <alignment horizontal="center"/>
    </xf>
    <xf numFmtId="176" fontId="77" fillId="0" borderId="15" xfId="0" applyNumberFormat="1" applyFont="1" applyBorder="1" applyAlignment="1">
      <alignment horizontal="right"/>
    </xf>
    <xf numFmtId="0" fontId="78" fillId="0" borderId="0" xfId="0" applyFont="1" applyAlignment="1">
      <alignment/>
    </xf>
    <xf numFmtId="178" fontId="78" fillId="0" borderId="26" xfId="0" applyNumberFormat="1" applyFont="1" applyBorder="1" applyAlignment="1">
      <alignment horizontal="right"/>
    </xf>
    <xf numFmtId="0" fontId="78" fillId="0" borderId="22" xfId="0" applyFont="1" applyBorder="1" applyAlignment="1">
      <alignment horizontal="right"/>
    </xf>
    <xf numFmtId="176" fontId="77" fillId="0" borderId="21" xfId="0" applyNumberFormat="1" applyFont="1" applyBorder="1" applyAlignment="1">
      <alignment horizontal="right" vertical="center"/>
    </xf>
    <xf numFmtId="176" fontId="77" fillId="0" borderId="19" xfId="0" applyNumberFormat="1" applyFont="1" applyBorder="1" applyAlignment="1">
      <alignment horizontal="center"/>
    </xf>
    <xf numFmtId="0" fontId="77" fillId="0" borderId="22" xfId="0" applyFont="1" applyBorder="1" applyAlignment="1">
      <alignment/>
    </xf>
    <xf numFmtId="0" fontId="78" fillId="0" borderId="0" xfId="0" applyNumberFormat="1" applyFont="1" applyAlignment="1">
      <alignment shrinkToFit="1"/>
    </xf>
    <xf numFmtId="0" fontId="79" fillId="0" borderId="0" xfId="0" applyNumberFormat="1" applyFont="1" applyAlignment="1">
      <alignment/>
    </xf>
    <xf numFmtId="0" fontId="80" fillId="0" borderId="19" xfId="0" applyNumberFormat="1" applyFont="1" applyBorder="1" applyAlignment="1">
      <alignment horizontal="left"/>
    </xf>
    <xf numFmtId="0" fontId="80" fillId="0" borderId="26" xfId="0" applyNumberFormat="1" applyFont="1" applyBorder="1" applyAlignment="1">
      <alignment horizontal="left"/>
    </xf>
    <xf numFmtId="0" fontId="80" fillId="0" borderId="22" xfId="0" applyNumberFormat="1" applyFont="1" applyBorder="1" applyAlignment="1">
      <alignment horizontal="left"/>
    </xf>
    <xf numFmtId="0" fontId="80" fillId="0" borderId="21" xfId="0" applyNumberFormat="1" applyFont="1" applyBorder="1" applyAlignment="1">
      <alignment horizontal="left"/>
    </xf>
    <xf numFmtId="0" fontId="80" fillId="0" borderId="20" xfId="0" applyNumberFormat="1" applyFont="1" applyBorder="1" applyAlignment="1">
      <alignment horizontal="left"/>
    </xf>
    <xf numFmtId="0" fontId="80" fillId="0" borderId="23" xfId="0" applyNumberFormat="1" applyFont="1" applyBorder="1" applyAlignment="1">
      <alignment horizontal="left"/>
    </xf>
    <xf numFmtId="0" fontId="80" fillId="0" borderId="19" xfId="0" applyNumberFormat="1" applyFont="1" applyBorder="1" applyAlignment="1">
      <alignment horizontal="center"/>
    </xf>
    <xf numFmtId="0" fontId="80" fillId="0" borderId="26" xfId="0" applyNumberFormat="1" applyFont="1" applyBorder="1" applyAlignment="1">
      <alignment horizontal="center"/>
    </xf>
    <xf numFmtId="0" fontId="80" fillId="0" borderId="22" xfId="0" applyNumberFormat="1" applyFont="1" applyBorder="1" applyAlignment="1">
      <alignment horizontal="center"/>
    </xf>
    <xf numFmtId="0" fontId="78" fillId="0" borderId="26" xfId="0" applyFont="1" applyBorder="1" applyAlignment="1">
      <alignment horizontal="left"/>
    </xf>
    <xf numFmtId="0" fontId="78" fillId="0" borderId="22" xfId="0" applyFont="1" applyBorder="1" applyAlignment="1">
      <alignment horizontal="left"/>
    </xf>
    <xf numFmtId="0" fontId="80" fillId="0" borderId="29" xfId="0" applyNumberFormat="1" applyFont="1" applyBorder="1" applyAlignment="1">
      <alignment horizontal="left"/>
    </xf>
    <xf numFmtId="0" fontId="80" fillId="0" borderId="30" xfId="0" applyNumberFormat="1" applyFont="1" applyBorder="1" applyAlignment="1">
      <alignment horizontal="left"/>
    </xf>
    <xf numFmtId="0" fontId="79" fillId="0" borderId="26" xfId="0" applyNumberFormat="1" applyFont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NumberFormat="1" applyFont="1" applyBorder="1" applyAlignment="1">
      <alignment/>
    </xf>
    <xf numFmtId="0" fontId="80" fillId="0" borderId="31" xfId="0" applyNumberFormat="1" applyFont="1" applyBorder="1" applyAlignment="1">
      <alignment horizontal="left"/>
    </xf>
    <xf numFmtId="0" fontId="80" fillId="0" borderId="0" xfId="0" applyNumberFormat="1" applyFont="1" applyBorder="1" applyAlignment="1">
      <alignment horizontal="left"/>
    </xf>
    <xf numFmtId="0" fontId="78" fillId="0" borderId="0" xfId="0" applyNumberFormat="1" applyFont="1" applyAlignment="1">
      <alignment/>
    </xf>
    <xf numFmtId="176" fontId="77" fillId="0" borderId="14" xfId="0" applyNumberFormat="1" applyFont="1" applyBorder="1" applyAlignment="1">
      <alignment horizontal="right"/>
    </xf>
    <xf numFmtId="0" fontId="80" fillId="0" borderId="28" xfId="0" applyNumberFormat="1" applyFont="1" applyBorder="1" applyAlignment="1">
      <alignment horizontal="left"/>
    </xf>
    <xf numFmtId="0" fontId="79" fillId="0" borderId="0" xfId="0" applyFont="1" applyAlignment="1">
      <alignment/>
    </xf>
    <xf numFmtId="0" fontId="78" fillId="0" borderId="26" xfId="0" applyFont="1" applyBorder="1" applyAlignment="1">
      <alignment/>
    </xf>
    <xf numFmtId="0" fontId="78" fillId="0" borderId="15" xfId="0" applyFont="1" applyBorder="1" applyAlignment="1">
      <alignment horizontal="right"/>
    </xf>
    <xf numFmtId="0" fontId="78" fillId="0" borderId="20" xfId="0" applyFont="1" applyBorder="1" applyAlignment="1">
      <alignment horizontal="left"/>
    </xf>
    <xf numFmtId="0" fontId="78" fillId="0" borderId="23" xfId="0" applyFont="1" applyBorder="1" applyAlignment="1">
      <alignment horizontal="left"/>
    </xf>
    <xf numFmtId="0" fontId="77" fillId="0" borderId="19" xfId="0" applyNumberFormat="1" applyFont="1" applyBorder="1" applyAlignment="1">
      <alignment horizontal="left" shrinkToFit="1"/>
    </xf>
    <xf numFmtId="0" fontId="77" fillId="0" borderId="26" xfId="0" applyNumberFormat="1" applyFont="1" applyBorder="1" applyAlignment="1">
      <alignment horizontal="left" shrinkToFit="1"/>
    </xf>
    <xf numFmtId="0" fontId="77" fillId="0" borderId="22" xfId="0" applyNumberFormat="1" applyFont="1" applyBorder="1" applyAlignment="1">
      <alignment horizontal="left" shrinkToFit="1"/>
    </xf>
    <xf numFmtId="0" fontId="77" fillId="0" borderId="21" xfId="0" applyNumberFormat="1" applyFont="1" applyBorder="1" applyAlignment="1">
      <alignment horizontal="left" shrinkToFit="1"/>
    </xf>
    <xf numFmtId="0" fontId="77" fillId="0" borderId="20" xfId="0" applyNumberFormat="1" applyFont="1" applyBorder="1" applyAlignment="1">
      <alignment horizontal="left" shrinkToFit="1"/>
    </xf>
    <xf numFmtId="0" fontId="77" fillId="0" borderId="23" xfId="0" applyNumberFormat="1" applyFont="1" applyBorder="1" applyAlignment="1">
      <alignment horizontal="left" shrinkToFit="1"/>
    </xf>
    <xf numFmtId="0" fontId="9" fillId="0" borderId="32" xfId="83" applyFont="1" applyBorder="1" applyAlignment="1">
      <alignment horizontal="center" vertical="center" wrapText="1"/>
      <protection/>
    </xf>
    <xf numFmtId="0" fontId="9" fillId="0" borderId="33" xfId="83" applyFont="1" applyBorder="1" applyAlignment="1">
      <alignment horizontal="center" vertical="center"/>
      <protection/>
    </xf>
    <xf numFmtId="0" fontId="9" fillId="0" borderId="34" xfId="83" applyFont="1" applyBorder="1" applyAlignment="1">
      <alignment horizontal="center" vertical="center"/>
      <protection/>
    </xf>
    <xf numFmtId="0" fontId="9" fillId="0" borderId="21" xfId="83" applyFont="1" applyBorder="1" applyAlignment="1">
      <alignment horizontal="center" vertical="center"/>
      <protection/>
    </xf>
    <xf numFmtId="0" fontId="9" fillId="0" borderId="20" xfId="83" applyFont="1" applyBorder="1" applyAlignment="1">
      <alignment horizontal="center" vertical="center"/>
      <protection/>
    </xf>
    <xf numFmtId="0" fontId="9" fillId="0" borderId="30" xfId="83" applyFont="1" applyBorder="1" applyAlignment="1">
      <alignment horizontal="center" vertical="center"/>
      <protection/>
    </xf>
    <xf numFmtId="0" fontId="9" fillId="0" borderId="35" xfId="83" applyFont="1" applyFill="1" applyBorder="1" applyAlignment="1">
      <alignment horizontal="distributed" vertical="center" indent="1"/>
      <protection/>
    </xf>
    <xf numFmtId="0" fontId="9" fillId="0" borderId="2" xfId="83" applyFont="1" applyFill="1" applyBorder="1" applyAlignment="1">
      <alignment horizontal="distributed" vertical="center" indent="1"/>
      <protection/>
    </xf>
    <xf numFmtId="0" fontId="9" fillId="0" borderId="36" xfId="83" applyFont="1" applyFill="1" applyBorder="1" applyAlignment="1">
      <alignment horizontal="distributed" vertical="center" indent="1"/>
      <protection/>
    </xf>
    <xf numFmtId="0" fontId="9" fillId="0" borderId="2" xfId="83" applyFont="1" applyFill="1" applyBorder="1" applyAlignment="1">
      <alignment horizontal="left" vertical="center"/>
      <protection/>
    </xf>
    <xf numFmtId="0" fontId="9" fillId="0" borderId="37" xfId="83" applyFont="1" applyFill="1" applyBorder="1" applyAlignment="1">
      <alignment horizontal="left" vertical="center"/>
      <protection/>
    </xf>
    <xf numFmtId="0" fontId="9" fillId="0" borderId="26" xfId="83" applyFont="1" applyFill="1" applyBorder="1" applyAlignment="1">
      <alignment horizontal="left" vertical="center"/>
      <protection/>
    </xf>
    <xf numFmtId="0" fontId="9" fillId="0" borderId="0" xfId="83" applyFont="1" applyFill="1" applyBorder="1" applyAlignment="1">
      <alignment horizontal="left" vertical="center"/>
      <protection/>
    </xf>
    <xf numFmtId="0" fontId="9" fillId="0" borderId="13" xfId="83" applyFont="1" applyFill="1" applyBorder="1" applyAlignment="1">
      <alignment horizontal="distributed" vertical="center" wrapText="1"/>
      <protection/>
    </xf>
    <xf numFmtId="0" fontId="9" fillId="0" borderId="14" xfId="83" applyFont="1" applyFill="1" applyBorder="1" applyAlignment="1">
      <alignment horizontal="distributed" vertical="center"/>
      <protection/>
    </xf>
    <xf numFmtId="0" fontId="9" fillId="0" borderId="15" xfId="83" applyFont="1" applyFill="1" applyBorder="1" applyAlignment="1">
      <alignment horizontal="distributed" vertical="center"/>
      <protection/>
    </xf>
    <xf numFmtId="0" fontId="10" fillId="0" borderId="13" xfId="83" applyFont="1" applyFill="1" applyBorder="1" applyAlignment="1">
      <alignment horizontal="center" vertical="center"/>
      <protection/>
    </xf>
    <xf numFmtId="0" fontId="10" fillId="0" borderId="14" xfId="83" applyFont="1" applyFill="1" applyBorder="1" applyAlignment="1">
      <alignment horizontal="center" vertical="center"/>
      <protection/>
    </xf>
    <xf numFmtId="0" fontId="10" fillId="0" borderId="15" xfId="83" applyFont="1" applyFill="1" applyBorder="1" applyAlignment="1">
      <alignment horizontal="center" vertical="center"/>
      <protection/>
    </xf>
    <xf numFmtId="188" fontId="9" fillId="0" borderId="38" xfId="83" applyNumberFormat="1" applyFont="1" applyBorder="1" applyAlignment="1">
      <alignment horizontal="center" vertical="center" shrinkToFit="1"/>
      <protection/>
    </xf>
    <xf numFmtId="188" fontId="9" fillId="0" borderId="39" xfId="83" applyNumberFormat="1" applyFont="1" applyBorder="1" applyAlignment="1">
      <alignment horizontal="center" vertical="center" shrinkToFit="1"/>
      <protection/>
    </xf>
    <xf numFmtId="188" fontId="9" fillId="0" borderId="40" xfId="83" applyNumberFormat="1" applyFont="1" applyBorder="1" applyAlignment="1">
      <alignment horizontal="center" vertical="center" shrinkToFit="1"/>
      <protection/>
    </xf>
    <xf numFmtId="188" fontId="9" fillId="0" borderId="23" xfId="83" applyNumberFormat="1" applyFont="1" applyBorder="1" applyAlignment="1">
      <alignment horizontal="center" vertical="center" shrinkToFit="1"/>
      <protection/>
    </xf>
    <xf numFmtId="0" fontId="9" fillId="0" borderId="32" xfId="83" applyNumberFormat="1" applyFont="1" applyBorder="1" applyAlignment="1">
      <alignment horizontal="distributed" vertical="center" wrapText="1"/>
      <protection/>
    </xf>
    <xf numFmtId="0" fontId="9" fillId="0" borderId="39" xfId="83" applyNumberFormat="1" applyFont="1" applyBorder="1" applyAlignment="1">
      <alignment horizontal="distributed" vertical="center"/>
      <protection/>
    </xf>
    <xf numFmtId="0" fontId="9" fillId="0" borderId="21" xfId="83" applyNumberFormat="1" applyFont="1" applyBorder="1" applyAlignment="1">
      <alignment horizontal="distributed" vertical="center"/>
      <protection/>
    </xf>
    <xf numFmtId="0" fontId="9" fillId="0" borderId="23" xfId="83" applyNumberFormat="1" applyFont="1" applyBorder="1" applyAlignment="1">
      <alignment horizontal="distributed" vertical="center"/>
      <protection/>
    </xf>
    <xf numFmtId="0" fontId="8" fillId="0" borderId="32" xfId="83" applyNumberFormat="1" applyFont="1" applyBorder="1" applyAlignment="1">
      <alignment horizontal="distributed" vertical="center"/>
      <protection/>
    </xf>
    <xf numFmtId="0" fontId="8" fillId="0" borderId="33" xfId="83" applyNumberFormat="1" applyFont="1" applyBorder="1" applyAlignment="1">
      <alignment horizontal="distributed" vertical="center"/>
      <protection/>
    </xf>
    <xf numFmtId="0" fontId="8" fillId="0" borderId="39" xfId="83" applyNumberFormat="1" applyFont="1" applyBorder="1" applyAlignment="1">
      <alignment horizontal="distributed" vertical="center"/>
      <protection/>
    </xf>
    <xf numFmtId="0" fontId="8" fillId="0" borderId="21" xfId="83" applyNumberFormat="1" applyFont="1" applyBorder="1" applyAlignment="1">
      <alignment horizontal="distributed" vertical="center"/>
      <protection/>
    </xf>
    <xf numFmtId="0" fontId="8" fillId="0" borderId="20" xfId="83" applyNumberFormat="1" applyFont="1" applyBorder="1" applyAlignment="1">
      <alignment horizontal="distributed" vertical="center"/>
      <protection/>
    </xf>
    <xf numFmtId="0" fontId="8" fillId="0" borderId="23" xfId="83" applyNumberFormat="1" applyFont="1" applyBorder="1" applyAlignment="1">
      <alignment horizontal="distributed" vertical="center"/>
      <protection/>
    </xf>
    <xf numFmtId="176" fontId="9" fillId="0" borderId="18" xfId="83" applyNumberFormat="1" applyFont="1" applyFill="1" applyBorder="1" applyAlignment="1">
      <alignment horizontal="center" vertical="center"/>
      <protection/>
    </xf>
    <xf numFmtId="176" fontId="9" fillId="0" borderId="2" xfId="83" applyNumberFormat="1" applyFont="1" applyFill="1" applyBorder="1" applyAlignment="1">
      <alignment horizontal="center" vertical="center"/>
      <protection/>
    </xf>
    <xf numFmtId="176" fontId="9" fillId="0" borderId="36" xfId="83" applyNumberFormat="1" applyFont="1" applyFill="1" applyBorder="1" applyAlignment="1">
      <alignment horizontal="center" vertical="center"/>
      <protection/>
    </xf>
    <xf numFmtId="0" fontId="9" fillId="0" borderId="18" xfId="83" applyNumberFormat="1" applyFont="1" applyFill="1" applyBorder="1" applyAlignment="1">
      <alignment horizontal="center" vertical="center"/>
      <protection/>
    </xf>
    <xf numFmtId="0" fontId="9" fillId="0" borderId="36" xfId="83" applyNumberFormat="1" applyFont="1" applyFill="1" applyBorder="1" applyAlignment="1">
      <alignment horizontal="center" vertical="center"/>
      <protection/>
    </xf>
    <xf numFmtId="0" fontId="10" fillId="0" borderId="18" xfId="83" applyFont="1" applyFill="1" applyBorder="1" applyAlignment="1">
      <alignment horizontal="center" vertical="center"/>
      <protection/>
    </xf>
    <xf numFmtId="0" fontId="10" fillId="0" borderId="37" xfId="83" applyFont="1" applyFill="1" applyBorder="1" applyAlignment="1">
      <alignment horizontal="center" vertical="center"/>
      <protection/>
    </xf>
    <xf numFmtId="0" fontId="9" fillId="0" borderId="36" xfId="83" applyFont="1" applyFill="1" applyBorder="1" applyAlignment="1">
      <alignment horizontal="left" vertical="center"/>
      <protection/>
    </xf>
    <xf numFmtId="0" fontId="9" fillId="0" borderId="18" xfId="83" applyFont="1" applyFill="1" applyBorder="1" applyAlignment="1">
      <alignment horizontal="center" vertical="center"/>
      <protection/>
    </xf>
    <xf numFmtId="0" fontId="9" fillId="0" borderId="2" xfId="83" applyFont="1" applyFill="1" applyBorder="1" applyAlignment="1">
      <alignment horizontal="center" vertical="center"/>
      <protection/>
    </xf>
    <xf numFmtId="0" fontId="9" fillId="0" borderId="37" xfId="83" applyFont="1" applyFill="1" applyBorder="1" applyAlignment="1">
      <alignment horizontal="center" vertical="center"/>
      <protection/>
    </xf>
    <xf numFmtId="0" fontId="9" fillId="0" borderId="41" xfId="83" applyFont="1" applyFill="1" applyBorder="1" applyAlignment="1">
      <alignment horizontal="distributed" vertical="center" indent="1"/>
      <protection/>
    </xf>
    <xf numFmtId="0" fontId="9" fillId="0" borderId="26" xfId="83" applyFont="1" applyFill="1" applyBorder="1" applyAlignment="1">
      <alignment horizontal="distributed" vertical="center" indent="1"/>
      <protection/>
    </xf>
    <xf numFmtId="0" fontId="9" fillId="0" borderId="22" xfId="83" applyFont="1" applyFill="1" applyBorder="1" applyAlignment="1">
      <alignment horizontal="distributed" vertical="center" indent="1"/>
      <protection/>
    </xf>
    <xf numFmtId="0" fontId="9" fillId="0" borderId="42" xfId="83" applyFont="1" applyFill="1" applyBorder="1" applyAlignment="1">
      <alignment horizontal="distributed" vertical="center" indent="1"/>
      <protection/>
    </xf>
    <xf numFmtId="0" fontId="9" fillId="0" borderId="0" xfId="83" applyFont="1" applyFill="1" applyBorder="1" applyAlignment="1">
      <alignment horizontal="distributed" vertical="center" indent="1"/>
      <protection/>
    </xf>
    <xf numFmtId="0" fontId="9" fillId="0" borderId="28" xfId="83" applyFont="1" applyFill="1" applyBorder="1" applyAlignment="1">
      <alignment horizontal="distributed" vertical="center" indent="1"/>
      <protection/>
    </xf>
    <xf numFmtId="0" fontId="9" fillId="0" borderId="40" xfId="83" applyFont="1" applyFill="1" applyBorder="1" applyAlignment="1">
      <alignment horizontal="distributed" vertical="center" indent="1"/>
      <protection/>
    </xf>
    <xf numFmtId="0" fontId="9" fillId="0" borderId="20" xfId="83" applyFont="1" applyFill="1" applyBorder="1" applyAlignment="1">
      <alignment horizontal="distributed" vertical="center" indent="1"/>
      <protection/>
    </xf>
    <xf numFmtId="0" fontId="9" fillId="0" borderId="23" xfId="83" applyFont="1" applyFill="1" applyBorder="1" applyAlignment="1">
      <alignment horizontal="distributed" vertical="center" indent="1"/>
      <protection/>
    </xf>
    <xf numFmtId="176" fontId="81" fillId="0" borderId="19" xfId="83" applyNumberFormat="1" applyFont="1" applyFill="1" applyBorder="1" applyAlignment="1">
      <alignment horizontal="right" vertical="center"/>
      <protection/>
    </xf>
    <xf numFmtId="0" fontId="82" fillId="0" borderId="26" xfId="83" applyFont="1" applyFill="1" applyBorder="1" applyAlignment="1">
      <alignment horizontal="right" vertical="center"/>
      <protection/>
    </xf>
    <xf numFmtId="0" fontId="82" fillId="0" borderId="31" xfId="83" applyFont="1" applyFill="1" applyBorder="1" applyAlignment="1">
      <alignment horizontal="right" vertical="center"/>
      <protection/>
    </xf>
    <xf numFmtId="0" fontId="82" fillId="0" borderId="0" xfId="83" applyFont="1" applyFill="1" applyAlignment="1">
      <alignment horizontal="right" vertical="center"/>
      <protection/>
    </xf>
    <xf numFmtId="0" fontId="10" fillId="0" borderId="35" xfId="83" applyFont="1" applyFill="1" applyBorder="1" applyAlignment="1">
      <alignment horizontal="distributed" vertical="center"/>
      <protection/>
    </xf>
    <xf numFmtId="0" fontId="10" fillId="0" borderId="2" xfId="83" applyFont="1" applyFill="1" applyBorder="1" applyAlignment="1">
      <alignment horizontal="distributed" vertical="center"/>
      <protection/>
    </xf>
    <xf numFmtId="0" fontId="10" fillId="0" borderId="36" xfId="83" applyFont="1" applyFill="1" applyBorder="1" applyAlignment="1">
      <alignment horizontal="distributed" vertical="center"/>
      <protection/>
    </xf>
    <xf numFmtId="0" fontId="10" fillId="0" borderId="18" xfId="83" applyFont="1" applyFill="1" applyBorder="1" applyAlignment="1">
      <alignment horizontal="distributed" vertical="center"/>
      <protection/>
    </xf>
    <xf numFmtId="0" fontId="10" fillId="0" borderId="37" xfId="83" applyFont="1" applyFill="1" applyBorder="1" applyAlignment="1">
      <alignment horizontal="distributed" vertical="center"/>
      <protection/>
    </xf>
    <xf numFmtId="0" fontId="9" fillId="0" borderId="41" xfId="83" applyFont="1" applyFill="1" applyBorder="1" applyAlignment="1">
      <alignment vertical="top" wrapText="1"/>
      <protection/>
    </xf>
    <xf numFmtId="0" fontId="9" fillId="0" borderId="26" xfId="83" applyFont="1" applyFill="1" applyBorder="1" applyAlignment="1">
      <alignment vertical="top"/>
      <protection/>
    </xf>
    <xf numFmtId="0" fontId="9" fillId="0" borderId="22" xfId="83" applyFont="1" applyFill="1" applyBorder="1" applyAlignment="1">
      <alignment vertical="top"/>
      <protection/>
    </xf>
    <xf numFmtId="0" fontId="9" fillId="0" borderId="42" xfId="83" applyFont="1" applyFill="1" applyBorder="1" applyAlignment="1">
      <alignment vertical="top"/>
      <protection/>
    </xf>
    <xf numFmtId="0" fontId="9" fillId="0" borderId="0" xfId="83" applyFont="1" applyFill="1" applyBorder="1" applyAlignment="1">
      <alignment vertical="top"/>
      <protection/>
    </xf>
    <xf numFmtId="0" fontId="9" fillId="0" borderId="28" xfId="83" applyFont="1" applyFill="1" applyBorder="1" applyAlignment="1">
      <alignment vertical="top"/>
      <protection/>
    </xf>
    <xf numFmtId="0" fontId="9" fillId="0" borderId="43" xfId="83" applyFont="1" applyFill="1" applyBorder="1" applyAlignment="1">
      <alignment vertical="top"/>
      <protection/>
    </xf>
    <xf numFmtId="0" fontId="9" fillId="0" borderId="44" xfId="83" applyFont="1" applyFill="1" applyBorder="1" applyAlignment="1">
      <alignment vertical="top"/>
      <protection/>
    </xf>
    <xf numFmtId="0" fontId="9" fillId="0" borderId="45" xfId="83" applyFont="1" applyFill="1" applyBorder="1" applyAlignment="1">
      <alignment vertical="top"/>
      <protection/>
    </xf>
    <xf numFmtId="0" fontId="83" fillId="0" borderId="19" xfId="83" applyFont="1" applyFill="1" applyBorder="1" applyAlignment="1">
      <alignment horizontal="left" vertical="top" wrapText="1" indent="1"/>
      <protection/>
    </xf>
    <xf numFmtId="0" fontId="83" fillId="0" borderId="26" xfId="83" applyFont="1" applyFill="1" applyBorder="1" applyAlignment="1">
      <alignment horizontal="left" vertical="top" indent="1"/>
      <protection/>
    </xf>
    <xf numFmtId="0" fontId="83" fillId="0" borderId="29" xfId="83" applyFont="1" applyFill="1" applyBorder="1" applyAlignment="1">
      <alignment horizontal="left" vertical="top" indent="1"/>
      <protection/>
    </xf>
    <xf numFmtId="0" fontId="83" fillId="0" borderId="31" xfId="83" applyFont="1" applyFill="1" applyBorder="1" applyAlignment="1">
      <alignment horizontal="left" vertical="top" indent="1"/>
      <protection/>
    </xf>
    <xf numFmtId="0" fontId="83" fillId="0" borderId="0" xfId="83" applyFont="1" applyFill="1" applyBorder="1" applyAlignment="1">
      <alignment horizontal="left" vertical="top" indent="1"/>
      <protection/>
    </xf>
    <xf numFmtId="0" fontId="83" fillId="0" borderId="46" xfId="83" applyFont="1" applyFill="1" applyBorder="1" applyAlignment="1">
      <alignment horizontal="left" vertical="top" indent="1"/>
      <protection/>
    </xf>
    <xf numFmtId="0" fontId="83" fillId="0" borderId="47" xfId="83" applyFont="1" applyFill="1" applyBorder="1" applyAlignment="1">
      <alignment horizontal="left" vertical="top" indent="1"/>
      <protection/>
    </xf>
    <xf numFmtId="0" fontId="83" fillId="0" borderId="44" xfId="83" applyFont="1" applyFill="1" applyBorder="1" applyAlignment="1">
      <alignment horizontal="left" vertical="top" indent="1"/>
      <protection/>
    </xf>
    <xf numFmtId="0" fontId="83" fillId="0" borderId="48" xfId="83" applyFont="1" applyFill="1" applyBorder="1" applyAlignment="1">
      <alignment horizontal="left" vertical="top" indent="1"/>
      <protection/>
    </xf>
    <xf numFmtId="0" fontId="10" fillId="0" borderId="13" xfId="83" applyFont="1" applyFill="1" applyBorder="1" applyAlignment="1">
      <alignment horizontal="center" vertical="center" wrapText="1" shrinkToFit="1"/>
      <protection/>
    </xf>
    <xf numFmtId="0" fontId="10" fillId="0" borderId="14" xfId="83" applyFont="1" applyFill="1" applyBorder="1" applyAlignment="1">
      <alignment horizontal="center" vertical="center" wrapText="1" shrinkToFit="1"/>
      <protection/>
    </xf>
    <xf numFmtId="0" fontId="10" fillId="0" borderId="15" xfId="83" applyFont="1" applyFill="1" applyBorder="1" applyAlignment="1">
      <alignment horizontal="center" vertical="center" wrapText="1" shrinkToFit="1"/>
      <protection/>
    </xf>
    <xf numFmtId="0" fontId="10" fillId="0" borderId="19" xfId="83" applyFont="1" applyFill="1" applyBorder="1" applyAlignment="1">
      <alignment horizontal="center" vertical="center"/>
      <protection/>
    </xf>
    <xf numFmtId="0" fontId="10" fillId="0" borderId="29" xfId="83" applyFont="1" applyFill="1" applyBorder="1" applyAlignment="1">
      <alignment horizontal="center" vertical="center"/>
      <protection/>
    </xf>
    <xf numFmtId="0" fontId="10" fillId="0" borderId="31" xfId="83" applyFont="1" applyFill="1" applyBorder="1" applyAlignment="1">
      <alignment horizontal="center" vertical="center"/>
      <protection/>
    </xf>
    <xf numFmtId="0" fontId="10" fillId="0" borderId="46" xfId="83" applyFont="1" applyFill="1" applyBorder="1" applyAlignment="1">
      <alignment horizontal="center" vertical="center"/>
      <protection/>
    </xf>
    <xf numFmtId="0" fontId="10" fillId="0" borderId="21" xfId="83" applyFont="1" applyFill="1" applyBorder="1" applyAlignment="1">
      <alignment horizontal="center" vertical="center"/>
      <protection/>
    </xf>
    <xf numFmtId="0" fontId="10" fillId="0" borderId="30" xfId="83" applyFont="1" applyFill="1" applyBorder="1" applyAlignment="1">
      <alignment horizontal="center" vertical="center"/>
      <protection/>
    </xf>
    <xf numFmtId="176" fontId="11" fillId="0" borderId="21" xfId="83" applyNumberFormat="1" applyFont="1" applyFill="1" applyBorder="1" applyAlignment="1">
      <alignment horizontal="center" vertical="center"/>
      <protection/>
    </xf>
    <xf numFmtId="176" fontId="11" fillId="0" borderId="20" xfId="83" applyNumberFormat="1" applyFont="1" applyFill="1" applyBorder="1" applyAlignment="1">
      <alignment horizontal="center" vertical="center"/>
      <protection/>
    </xf>
    <xf numFmtId="176" fontId="7" fillId="0" borderId="20" xfId="83" applyNumberFormat="1" applyFont="1" applyFill="1" applyBorder="1" applyAlignment="1">
      <alignment horizontal="right" vertical="center"/>
      <protection/>
    </xf>
    <xf numFmtId="176" fontId="77" fillId="0" borderId="20" xfId="83" applyNumberFormat="1" applyFont="1" applyFill="1" applyBorder="1" applyAlignment="1">
      <alignment horizontal="center" vertical="center"/>
      <protection/>
    </xf>
    <xf numFmtId="176" fontId="77" fillId="0" borderId="13" xfId="0" applyNumberFormat="1" applyFont="1" applyBorder="1" applyAlignment="1">
      <alignment horizontal="right"/>
    </xf>
    <xf numFmtId="176" fontId="77" fillId="0" borderId="15" xfId="0" applyNumberFormat="1" applyFont="1" applyBorder="1" applyAlignment="1">
      <alignment horizontal="right"/>
    </xf>
    <xf numFmtId="49" fontId="77" fillId="0" borderId="19" xfId="0" applyNumberFormat="1" applyFont="1" applyBorder="1" applyAlignment="1">
      <alignment horizontal="left"/>
    </xf>
    <xf numFmtId="49" fontId="77" fillId="0" borderId="26" xfId="0" applyNumberFormat="1" applyFont="1" applyBorder="1" applyAlignment="1">
      <alignment horizontal="left"/>
    </xf>
    <xf numFmtId="49" fontId="77" fillId="0" borderId="22" xfId="0" applyNumberFormat="1" applyFont="1" applyBorder="1" applyAlignment="1">
      <alignment horizontal="left"/>
    </xf>
    <xf numFmtId="49" fontId="77" fillId="0" borderId="21" xfId="0" applyNumberFormat="1" applyFont="1" applyBorder="1" applyAlignment="1">
      <alignment horizontal="left"/>
    </xf>
    <xf numFmtId="49" fontId="77" fillId="0" borderId="20" xfId="0" applyNumberFormat="1" applyFont="1" applyBorder="1" applyAlignment="1">
      <alignment horizontal="left"/>
    </xf>
    <xf numFmtId="49" fontId="77" fillId="0" borderId="23" xfId="0" applyNumberFormat="1" applyFont="1" applyBorder="1" applyAlignment="1">
      <alignment horizontal="left"/>
    </xf>
    <xf numFmtId="176" fontId="77" fillId="0" borderId="0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0" fontId="7" fillId="0" borderId="19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176" fontId="84" fillId="0" borderId="13" xfId="0" applyNumberFormat="1" applyFont="1" applyBorder="1" applyAlignment="1">
      <alignment horizontal="right"/>
    </xf>
    <xf numFmtId="176" fontId="84" fillId="0" borderId="15" xfId="0" applyNumberFormat="1" applyFont="1" applyBorder="1" applyAlignment="1">
      <alignment horizontal="right"/>
    </xf>
    <xf numFmtId="49" fontId="82" fillId="0" borderId="19" xfId="0" applyNumberFormat="1" applyFont="1" applyBorder="1" applyAlignment="1">
      <alignment horizontal="left"/>
    </xf>
    <xf numFmtId="49" fontId="82" fillId="0" borderId="26" xfId="0" applyNumberFormat="1" applyFont="1" applyBorder="1" applyAlignment="1">
      <alignment horizontal="left"/>
    </xf>
    <xf numFmtId="49" fontId="82" fillId="0" borderId="22" xfId="0" applyNumberFormat="1" applyFont="1" applyBorder="1" applyAlignment="1">
      <alignment horizontal="left"/>
    </xf>
    <xf numFmtId="49" fontId="82" fillId="0" borderId="21" xfId="0" applyNumberFormat="1" applyFont="1" applyBorder="1" applyAlignment="1">
      <alignment horizontal="left"/>
    </xf>
    <xf numFmtId="49" fontId="82" fillId="0" borderId="20" xfId="0" applyNumberFormat="1" applyFont="1" applyBorder="1" applyAlignment="1">
      <alignment horizontal="left"/>
    </xf>
    <xf numFmtId="49" fontId="82" fillId="0" borderId="23" xfId="0" applyNumberFormat="1" applyFont="1" applyBorder="1" applyAlignment="1">
      <alignment horizontal="left"/>
    </xf>
    <xf numFmtId="176" fontId="77" fillId="0" borderId="19" xfId="0" applyNumberFormat="1" applyFont="1" applyBorder="1" applyAlignment="1">
      <alignment horizontal="right" vertical="center"/>
    </xf>
    <xf numFmtId="176" fontId="77" fillId="0" borderId="26" xfId="0" applyNumberFormat="1" applyFont="1" applyBorder="1" applyAlignment="1">
      <alignment horizontal="right" vertical="center"/>
    </xf>
    <xf numFmtId="176" fontId="77" fillId="0" borderId="21" xfId="0" applyNumberFormat="1" applyFont="1" applyBorder="1" applyAlignment="1">
      <alignment horizontal="center"/>
    </xf>
    <xf numFmtId="176" fontId="77" fillId="0" borderId="20" xfId="0" applyNumberFormat="1" applyFont="1" applyBorder="1" applyAlignment="1">
      <alignment horizontal="center"/>
    </xf>
    <xf numFmtId="176" fontId="77" fillId="0" borderId="23" xfId="0" applyNumberFormat="1" applyFont="1" applyBorder="1" applyAlignment="1">
      <alignment horizontal="center"/>
    </xf>
    <xf numFmtId="176" fontId="77" fillId="0" borderId="19" xfId="0" applyNumberFormat="1" applyFont="1" applyBorder="1" applyAlignment="1">
      <alignment horizontal="center"/>
    </xf>
    <xf numFmtId="176" fontId="77" fillId="0" borderId="26" xfId="0" applyNumberFormat="1" applyFont="1" applyBorder="1" applyAlignment="1">
      <alignment horizontal="center"/>
    </xf>
    <xf numFmtId="176" fontId="77" fillId="0" borderId="22" xfId="0" applyNumberFormat="1" applyFont="1" applyBorder="1" applyAlignment="1">
      <alignment horizontal="center"/>
    </xf>
    <xf numFmtId="176" fontId="77" fillId="0" borderId="14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77" fillId="0" borderId="21" xfId="0" applyNumberFormat="1" applyFont="1" applyBorder="1" applyAlignment="1">
      <alignment horizontal="left" vertical="center" indent="1"/>
    </xf>
    <xf numFmtId="176" fontId="77" fillId="0" borderId="20" xfId="0" applyNumberFormat="1" applyFont="1" applyBorder="1" applyAlignment="1">
      <alignment horizontal="left" vertical="center" indent="1"/>
    </xf>
    <xf numFmtId="176" fontId="77" fillId="0" borderId="23" xfId="0" applyNumberFormat="1" applyFont="1" applyBorder="1" applyAlignment="1">
      <alignment horizontal="left" vertical="center" indent="1"/>
    </xf>
    <xf numFmtId="176" fontId="77" fillId="0" borderId="20" xfId="0" applyNumberFormat="1" applyFont="1" applyBorder="1" applyAlignment="1">
      <alignment horizontal="center" vertical="center"/>
    </xf>
    <xf numFmtId="176" fontId="77" fillId="0" borderId="23" xfId="0" applyNumberFormat="1" applyFont="1" applyBorder="1" applyAlignment="1">
      <alignment horizontal="center" vertical="center"/>
    </xf>
    <xf numFmtId="0" fontId="77" fillId="0" borderId="21" xfId="0" applyNumberFormat="1" applyFont="1" applyBorder="1" applyAlignment="1">
      <alignment horizontal="left" shrinkToFit="1"/>
    </xf>
    <xf numFmtId="0" fontId="77" fillId="0" borderId="20" xfId="0" applyNumberFormat="1" applyFont="1" applyBorder="1" applyAlignment="1">
      <alignment horizontal="left" shrinkToFit="1"/>
    </xf>
    <xf numFmtId="0" fontId="77" fillId="0" borderId="23" xfId="0" applyNumberFormat="1" applyFont="1" applyBorder="1" applyAlignment="1">
      <alignment horizontal="left" shrinkToFit="1"/>
    </xf>
    <xf numFmtId="0" fontId="77" fillId="0" borderId="19" xfId="0" applyNumberFormat="1" applyFont="1" applyBorder="1" applyAlignment="1">
      <alignment horizontal="left" shrinkToFit="1"/>
    </xf>
    <xf numFmtId="0" fontId="77" fillId="0" borderId="26" xfId="0" applyNumberFormat="1" applyFont="1" applyBorder="1" applyAlignment="1">
      <alignment horizontal="left" shrinkToFit="1"/>
    </xf>
    <xf numFmtId="0" fontId="77" fillId="0" borderId="22" xfId="0" applyNumberFormat="1" applyFont="1" applyBorder="1" applyAlignment="1">
      <alignment horizontal="left" shrinkToFit="1"/>
    </xf>
    <xf numFmtId="222" fontId="7" fillId="0" borderId="19" xfId="0" applyNumberFormat="1" applyFont="1" applyBorder="1" applyAlignment="1">
      <alignment horizontal="right"/>
    </xf>
    <xf numFmtId="222" fontId="7" fillId="0" borderId="22" xfId="0" applyNumberFormat="1" applyFont="1" applyBorder="1" applyAlignment="1">
      <alignment horizontal="right"/>
    </xf>
    <xf numFmtId="222" fontId="7" fillId="0" borderId="21" xfId="0" applyNumberFormat="1" applyFont="1" applyBorder="1" applyAlignment="1">
      <alignment horizontal="right"/>
    </xf>
    <xf numFmtId="222" fontId="7" fillId="0" borderId="23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center" vertical="center" shrinkToFit="1"/>
    </xf>
    <xf numFmtId="0" fontId="9" fillId="0" borderId="26" xfId="0" applyNumberFormat="1" applyFont="1" applyBorder="1" applyAlignment="1">
      <alignment horizontal="center" vertical="center" shrinkToFit="1"/>
    </xf>
    <xf numFmtId="0" fontId="9" fillId="0" borderId="22" xfId="0" applyNumberFormat="1" applyFont="1" applyBorder="1" applyAlignment="1">
      <alignment horizontal="center"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28" xfId="0" applyNumberFormat="1" applyFont="1" applyBorder="1" applyAlignment="1">
      <alignment horizontal="center" vertical="center" shrinkToFit="1"/>
    </xf>
    <xf numFmtId="0" fontId="9" fillId="0" borderId="21" xfId="0" applyNumberFormat="1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3" xfId="0" applyNumberFormat="1" applyFont="1" applyBorder="1" applyAlignment="1">
      <alignment horizontal="center" vertical="center" shrinkToFit="1"/>
    </xf>
    <xf numFmtId="223" fontId="7" fillId="0" borderId="19" xfId="0" applyNumberFormat="1" applyFont="1" applyBorder="1" applyAlignment="1">
      <alignment horizontal="right"/>
    </xf>
    <xf numFmtId="0" fontId="77" fillId="0" borderId="19" xfId="0" applyNumberFormat="1" applyFont="1" applyBorder="1" applyAlignment="1" quotePrefix="1">
      <alignment horizontal="left" shrinkToFit="1"/>
    </xf>
    <xf numFmtId="0" fontId="80" fillId="0" borderId="19" xfId="0" applyNumberFormat="1" applyFont="1" applyBorder="1" applyAlignment="1">
      <alignment horizontal="left"/>
    </xf>
    <xf numFmtId="0" fontId="80" fillId="0" borderId="26" xfId="0" applyNumberFormat="1" applyFont="1" applyBorder="1" applyAlignment="1">
      <alignment horizontal="left"/>
    </xf>
    <xf numFmtId="0" fontId="80" fillId="0" borderId="22" xfId="0" applyNumberFormat="1" applyFont="1" applyBorder="1" applyAlignment="1">
      <alignment horizontal="left"/>
    </xf>
    <xf numFmtId="0" fontId="80" fillId="0" borderId="21" xfId="0" applyNumberFormat="1" applyFont="1" applyBorder="1" applyAlignment="1">
      <alignment horizontal="left"/>
    </xf>
    <xf numFmtId="0" fontId="80" fillId="0" borderId="20" xfId="0" applyNumberFormat="1" applyFont="1" applyBorder="1" applyAlignment="1">
      <alignment horizontal="left"/>
    </xf>
    <xf numFmtId="0" fontId="80" fillId="0" borderId="23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176" fontId="77" fillId="0" borderId="13" xfId="0" applyNumberFormat="1" applyFont="1" applyBorder="1" applyAlignment="1">
      <alignment horizontal="center"/>
    </xf>
    <xf numFmtId="176" fontId="77" fillId="0" borderId="15" xfId="0" applyNumberFormat="1" applyFont="1" applyBorder="1" applyAlignment="1">
      <alignment horizontal="center"/>
    </xf>
    <xf numFmtId="176" fontId="80" fillId="0" borderId="21" xfId="0" applyNumberFormat="1" applyFont="1" applyBorder="1" applyAlignment="1">
      <alignment horizontal="left"/>
    </xf>
    <xf numFmtId="215" fontId="7" fillId="0" borderId="19" xfId="0" applyNumberFormat="1" applyFont="1" applyBorder="1" applyAlignment="1">
      <alignment horizontal="right"/>
    </xf>
    <xf numFmtId="215" fontId="7" fillId="0" borderId="22" xfId="0" applyNumberFormat="1" applyFont="1" applyBorder="1" applyAlignment="1">
      <alignment horizontal="right"/>
    </xf>
    <xf numFmtId="215" fontId="7" fillId="0" borderId="21" xfId="0" applyNumberFormat="1" applyFont="1" applyBorder="1" applyAlignment="1">
      <alignment horizontal="right"/>
    </xf>
    <xf numFmtId="215" fontId="7" fillId="0" borderId="23" xfId="0" applyNumberFormat="1" applyFont="1" applyBorder="1" applyAlignment="1">
      <alignment horizontal="right"/>
    </xf>
    <xf numFmtId="216" fontId="77" fillId="0" borderId="13" xfId="0" applyNumberFormat="1" applyFont="1" applyBorder="1" applyAlignment="1">
      <alignment horizontal="right"/>
    </xf>
    <xf numFmtId="216" fontId="77" fillId="0" borderId="15" xfId="0" applyNumberFormat="1" applyFont="1" applyBorder="1" applyAlignment="1">
      <alignment horizontal="right"/>
    </xf>
    <xf numFmtId="0" fontId="80" fillId="0" borderId="29" xfId="0" applyNumberFormat="1" applyFont="1" applyBorder="1" applyAlignment="1">
      <alignment horizontal="left"/>
    </xf>
    <xf numFmtId="0" fontId="80" fillId="0" borderId="30" xfId="0" applyNumberFormat="1" applyFont="1" applyBorder="1" applyAlignment="1">
      <alignment horizontal="left"/>
    </xf>
    <xf numFmtId="0" fontId="80" fillId="0" borderId="31" xfId="0" applyNumberFormat="1" applyFont="1" applyBorder="1" applyAlignment="1">
      <alignment horizontal="left"/>
    </xf>
    <xf numFmtId="0" fontId="80" fillId="0" borderId="0" xfId="0" applyNumberFormat="1" applyFont="1" applyBorder="1" applyAlignment="1">
      <alignment horizontal="left"/>
    </xf>
    <xf numFmtId="0" fontId="80" fillId="0" borderId="28" xfId="0" applyNumberFormat="1" applyFont="1" applyBorder="1" applyAlignment="1">
      <alignment horizontal="left"/>
    </xf>
    <xf numFmtId="177" fontId="7" fillId="0" borderId="31" xfId="0" applyNumberFormat="1" applyFont="1" applyBorder="1" applyAlignment="1">
      <alignment horizontal="right"/>
    </xf>
    <xf numFmtId="177" fontId="7" fillId="0" borderId="28" xfId="0" applyNumberFormat="1" applyFont="1" applyBorder="1" applyAlignment="1">
      <alignment horizontal="right"/>
    </xf>
    <xf numFmtId="177" fontId="7" fillId="0" borderId="19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77" fontId="7" fillId="0" borderId="21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77" fontId="7" fillId="0" borderId="19" xfId="80" applyNumberFormat="1" applyFont="1" applyBorder="1" applyAlignment="1">
      <alignment horizontal="right"/>
      <protection/>
    </xf>
    <xf numFmtId="177" fontId="7" fillId="0" borderId="22" xfId="80" applyNumberFormat="1" applyFont="1" applyBorder="1" applyAlignment="1">
      <alignment horizontal="right"/>
      <protection/>
    </xf>
    <xf numFmtId="177" fontId="7" fillId="0" borderId="21" xfId="80" applyNumberFormat="1" applyFont="1" applyBorder="1" applyAlignment="1">
      <alignment horizontal="right"/>
      <protection/>
    </xf>
    <xf numFmtId="177" fontId="7" fillId="0" borderId="23" xfId="80" applyNumberFormat="1" applyFont="1" applyBorder="1" applyAlignment="1">
      <alignment horizontal="right"/>
      <protection/>
    </xf>
    <xf numFmtId="224" fontId="7" fillId="0" borderId="19" xfId="0" applyNumberFormat="1" applyFont="1" applyBorder="1" applyAlignment="1">
      <alignment horizontal="right"/>
    </xf>
    <xf numFmtId="39" fontId="7" fillId="0" borderId="19" xfId="0" applyNumberFormat="1" applyFont="1" applyBorder="1" applyAlignment="1">
      <alignment horizontal="right"/>
    </xf>
    <xf numFmtId="226" fontId="7" fillId="0" borderId="19" xfId="0" applyNumberFormat="1" applyFont="1" applyBorder="1" applyAlignment="1">
      <alignment horizontal="right"/>
    </xf>
    <xf numFmtId="226" fontId="7" fillId="0" borderId="22" xfId="0" applyNumberFormat="1" applyFont="1" applyBorder="1" applyAlignment="1">
      <alignment horizontal="right"/>
    </xf>
    <xf numFmtId="226" fontId="7" fillId="0" borderId="21" xfId="0" applyNumberFormat="1" applyFont="1" applyBorder="1" applyAlignment="1">
      <alignment horizontal="right"/>
    </xf>
    <xf numFmtId="226" fontId="7" fillId="0" borderId="23" xfId="0" applyNumberFormat="1" applyFont="1" applyBorder="1" applyAlignment="1">
      <alignment horizontal="right"/>
    </xf>
    <xf numFmtId="0" fontId="78" fillId="0" borderId="15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3" xfId="0" applyBorder="1" applyAlignment="1">
      <alignment horizontal="right"/>
    </xf>
    <xf numFmtId="223" fontId="7" fillId="0" borderId="22" xfId="0" applyNumberFormat="1" applyFont="1" applyBorder="1" applyAlignment="1">
      <alignment horizontal="right"/>
    </xf>
    <xf numFmtId="223" fontId="7" fillId="0" borderId="21" xfId="0" applyNumberFormat="1" applyFont="1" applyBorder="1" applyAlignment="1">
      <alignment horizontal="right"/>
    </xf>
    <xf numFmtId="223" fontId="7" fillId="0" borderId="23" xfId="0" applyNumberFormat="1" applyFont="1" applyBorder="1" applyAlignment="1">
      <alignment horizontal="right"/>
    </xf>
    <xf numFmtId="0" fontId="80" fillId="0" borderId="19" xfId="0" applyFont="1" applyBorder="1" applyAlignment="1">
      <alignment horizontal="left"/>
    </xf>
    <xf numFmtId="0" fontId="80" fillId="0" borderId="26" xfId="0" applyFont="1" applyBorder="1" applyAlignment="1">
      <alignment horizontal="left"/>
    </xf>
    <xf numFmtId="0" fontId="80" fillId="0" borderId="22" xfId="0" applyFont="1" applyBorder="1" applyAlignment="1">
      <alignment horizontal="left"/>
    </xf>
    <xf numFmtId="0" fontId="80" fillId="0" borderId="21" xfId="0" applyFont="1" applyBorder="1" applyAlignment="1">
      <alignment horizontal="left"/>
    </xf>
    <xf numFmtId="0" fontId="80" fillId="0" borderId="20" xfId="0" applyFont="1" applyBorder="1" applyAlignment="1">
      <alignment horizontal="left"/>
    </xf>
    <xf numFmtId="0" fontId="80" fillId="0" borderId="23" xfId="0" applyFont="1" applyBorder="1" applyAlignment="1">
      <alignment horizontal="left"/>
    </xf>
    <xf numFmtId="177" fontId="7" fillId="0" borderId="0" xfId="0" applyNumberFormat="1" applyFont="1" applyBorder="1" applyAlignment="1">
      <alignment horizontal="right"/>
    </xf>
    <xf numFmtId="0" fontId="31" fillId="0" borderId="0" xfId="0" applyNumberFormat="1" applyFont="1" applyBorder="1" applyAlignment="1">
      <alignment horizontal="left"/>
    </xf>
    <xf numFmtId="177" fontId="7" fillId="0" borderId="26" xfId="0" applyNumberFormat="1" applyFont="1" applyBorder="1" applyAlignment="1">
      <alignment horizontal="right"/>
    </xf>
    <xf numFmtId="176" fontId="77" fillId="0" borderId="26" xfId="0" applyNumberFormat="1" applyFont="1" applyBorder="1" applyAlignment="1">
      <alignment horizontal="right"/>
    </xf>
    <xf numFmtId="176" fontId="77" fillId="0" borderId="0" xfId="0" applyNumberFormat="1" applyFont="1" applyBorder="1" applyAlignment="1">
      <alignment horizontal="right"/>
    </xf>
    <xf numFmtId="0" fontId="77" fillId="0" borderId="26" xfId="0" applyNumberFormat="1" applyFont="1" applyBorder="1" applyAlignment="1" quotePrefix="1">
      <alignment horizontal="left" shrinkToFit="1"/>
    </xf>
    <xf numFmtId="0" fontId="77" fillId="0" borderId="22" xfId="0" applyNumberFormat="1" applyFont="1" applyBorder="1" applyAlignment="1" quotePrefix="1">
      <alignment horizontal="left" shrinkToFit="1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パーセント 2" xfId="58"/>
    <cellStyle name="Hyperlink" xfId="59"/>
    <cellStyle name="メモ" xfId="60"/>
    <cellStyle name="リンク セル" xfId="61"/>
    <cellStyle name="悪い" xfId="62"/>
    <cellStyle name="会社名" xfId="63"/>
    <cellStyle name="計算" xfId="64"/>
    <cellStyle name="警告文" xfId="65"/>
    <cellStyle name="Comma [0]" xfId="66"/>
    <cellStyle name="Comma" xfId="67"/>
    <cellStyle name="桁区切り 2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数量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3" xfId="82"/>
    <cellStyle name="標準_設計書表紙(改訂）" xfId="83"/>
    <cellStyle name="標準２" xfId="84"/>
    <cellStyle name="標準A" xfId="85"/>
    <cellStyle name="Followed Hyperlink" xfId="86"/>
    <cellStyle name="未定義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ta-pc\scan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83337\02&#21942;&#32341;\Documents%20and%20Settings\noro\&#12487;&#12473;&#12463;&#12488;&#12483;&#12503;\&#22269;&#20816;&#23398;&#22290;\&#19977;&#37325;&#30475;&#35703;&#27010;&#316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218\OneDrive_Biz\Documents%20and%20Settings\noro\&#12487;&#12473;&#12463;&#12488;&#12483;&#12503;\&#22269;&#20816;&#23398;&#22290;\&#19977;&#37325;&#30475;&#35703;&#27010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showGridLines="0" tabSelected="1" zoomScale="70" zoomScaleNormal="70" zoomScaleSheetLayoutView="50" zoomScalePageLayoutView="0" workbookViewId="0" topLeftCell="A1">
      <selection activeCell="A2" sqref="A2:B3"/>
    </sheetView>
  </sheetViews>
  <sheetFormatPr defaultColWidth="9" defaultRowHeight="15"/>
  <cols>
    <col min="1" max="1" width="3.59765625" style="19" customWidth="1"/>
    <col min="2" max="2" width="23.59765625" style="19" customWidth="1"/>
    <col min="3" max="3" width="13" style="19" customWidth="1"/>
    <col min="4" max="4" width="12.3984375" style="19" customWidth="1"/>
    <col min="5" max="6" width="9.8984375" style="19" customWidth="1"/>
    <col min="7" max="7" width="10" style="19" customWidth="1"/>
    <col min="8" max="8" width="15" style="19" customWidth="1"/>
    <col min="9" max="9" width="6.3984375" style="19" customWidth="1"/>
    <col min="10" max="10" width="10" style="19" customWidth="1"/>
    <col min="11" max="11" width="16.09765625" style="19" customWidth="1"/>
    <col min="12" max="12" width="13.59765625" style="19" customWidth="1"/>
    <col min="13" max="13" width="13.69921875" style="19" customWidth="1"/>
    <col min="14" max="14" width="13.59765625" style="19" customWidth="1"/>
    <col min="15" max="16" width="6.69921875" style="19" customWidth="1"/>
    <col min="17" max="17" width="1.59765625" style="19" customWidth="1"/>
    <col min="18" max="16384" width="9" style="19" customWidth="1"/>
  </cols>
  <sheetData>
    <row r="1" ht="13.5" thickBot="1"/>
    <row r="2" spans="1:16" ht="38.25" customHeight="1">
      <c r="A2" s="169" t="s">
        <v>1425</v>
      </c>
      <c r="B2" s="170"/>
      <c r="C2" s="173" t="s">
        <v>10</v>
      </c>
      <c r="D2" s="174"/>
      <c r="E2" s="177" t="s">
        <v>27</v>
      </c>
      <c r="F2" s="178"/>
      <c r="G2" s="178"/>
      <c r="H2" s="178"/>
      <c r="I2" s="178"/>
      <c r="J2" s="178"/>
      <c r="K2" s="178"/>
      <c r="L2" s="178"/>
      <c r="M2" s="179"/>
      <c r="N2" s="150" t="s">
        <v>1390</v>
      </c>
      <c r="O2" s="151"/>
      <c r="P2" s="152"/>
    </row>
    <row r="3" spans="1:16" ht="38.25" customHeight="1">
      <c r="A3" s="171"/>
      <c r="B3" s="172"/>
      <c r="C3" s="175"/>
      <c r="D3" s="176"/>
      <c r="E3" s="180"/>
      <c r="F3" s="181"/>
      <c r="G3" s="181"/>
      <c r="H3" s="181"/>
      <c r="I3" s="181"/>
      <c r="J3" s="181"/>
      <c r="K3" s="181"/>
      <c r="L3" s="181"/>
      <c r="M3" s="182"/>
      <c r="N3" s="153"/>
      <c r="O3" s="154"/>
      <c r="P3" s="155"/>
    </row>
    <row r="4" spans="1:16" ht="74.25" customHeight="1">
      <c r="A4" s="156" t="s">
        <v>11</v>
      </c>
      <c r="B4" s="157"/>
      <c r="C4" s="158"/>
      <c r="D4" s="28"/>
      <c r="E4" s="159" t="s">
        <v>1391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</row>
    <row r="5" spans="1:16" ht="75" customHeight="1">
      <c r="A5" s="156" t="s">
        <v>12</v>
      </c>
      <c r="B5" s="157"/>
      <c r="C5" s="158"/>
      <c r="D5" s="29"/>
      <c r="E5" s="159" t="s">
        <v>1257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60"/>
    </row>
    <row r="6" spans="1:16" ht="75" customHeight="1">
      <c r="A6" s="156" t="s">
        <v>13</v>
      </c>
      <c r="B6" s="157"/>
      <c r="C6" s="158"/>
      <c r="D6" s="30"/>
      <c r="E6" s="159" t="s">
        <v>1258</v>
      </c>
      <c r="F6" s="159"/>
      <c r="G6" s="159"/>
      <c r="H6" s="159"/>
      <c r="I6" s="159"/>
      <c r="J6" s="159"/>
      <c r="K6" s="190"/>
      <c r="L6" s="191" t="s">
        <v>1428</v>
      </c>
      <c r="M6" s="192"/>
      <c r="N6" s="192"/>
      <c r="O6" s="192"/>
      <c r="P6" s="193"/>
    </row>
    <row r="7" spans="1:16" ht="21.75" customHeight="1">
      <c r="A7" s="194" t="s">
        <v>14</v>
      </c>
      <c r="B7" s="195"/>
      <c r="C7" s="196"/>
      <c r="D7" s="203"/>
      <c r="E7" s="204"/>
      <c r="F7" s="204"/>
      <c r="G7" s="204"/>
      <c r="H7" s="204"/>
      <c r="I7" s="161" t="s">
        <v>15</v>
      </c>
      <c r="J7" s="161"/>
      <c r="K7" s="161"/>
      <c r="L7" s="163" t="s">
        <v>69</v>
      </c>
      <c r="M7" s="166"/>
      <c r="N7" s="230" t="s">
        <v>23</v>
      </c>
      <c r="O7" s="233"/>
      <c r="P7" s="234"/>
    </row>
    <row r="8" spans="1:16" ht="24" customHeight="1">
      <c r="A8" s="197"/>
      <c r="B8" s="198"/>
      <c r="C8" s="199"/>
      <c r="D8" s="205"/>
      <c r="E8" s="206"/>
      <c r="F8" s="206"/>
      <c r="G8" s="206"/>
      <c r="H8" s="206"/>
      <c r="I8" s="162"/>
      <c r="J8" s="162"/>
      <c r="K8" s="162"/>
      <c r="L8" s="164"/>
      <c r="M8" s="167"/>
      <c r="N8" s="231"/>
      <c r="O8" s="235"/>
      <c r="P8" s="236"/>
    </row>
    <row r="9" spans="1:16" ht="24.75" customHeight="1">
      <c r="A9" s="200"/>
      <c r="B9" s="201"/>
      <c r="C9" s="202"/>
      <c r="D9" s="239"/>
      <c r="E9" s="240"/>
      <c r="F9" s="240"/>
      <c r="G9" s="241" t="s">
        <v>28</v>
      </c>
      <c r="H9" s="241"/>
      <c r="I9" s="242"/>
      <c r="J9" s="242"/>
      <c r="K9" s="31" t="s">
        <v>29</v>
      </c>
      <c r="L9" s="165"/>
      <c r="M9" s="168"/>
      <c r="N9" s="232"/>
      <c r="O9" s="237"/>
      <c r="P9" s="238"/>
    </row>
    <row r="10" spans="1:16" ht="75" customHeight="1">
      <c r="A10" s="156" t="s">
        <v>16</v>
      </c>
      <c r="B10" s="157"/>
      <c r="C10" s="158"/>
      <c r="D10" s="183" t="s">
        <v>1427</v>
      </c>
      <c r="E10" s="184"/>
      <c r="F10" s="185"/>
      <c r="G10" s="32" t="s">
        <v>17</v>
      </c>
      <c r="H10" s="186"/>
      <c r="I10" s="187"/>
      <c r="J10" s="32" t="s">
        <v>18</v>
      </c>
      <c r="K10" s="33"/>
      <c r="L10" s="34" t="s">
        <v>19</v>
      </c>
      <c r="M10" s="32"/>
      <c r="N10" s="35" t="s">
        <v>20</v>
      </c>
      <c r="O10" s="188"/>
      <c r="P10" s="189"/>
    </row>
    <row r="11" spans="1:16" ht="45" customHeight="1">
      <c r="A11" s="207" t="s">
        <v>21</v>
      </c>
      <c r="B11" s="208"/>
      <c r="C11" s="208"/>
      <c r="D11" s="208"/>
      <c r="E11" s="208"/>
      <c r="F11" s="208"/>
      <c r="G11" s="208"/>
      <c r="H11" s="209"/>
      <c r="I11" s="210" t="s">
        <v>22</v>
      </c>
      <c r="J11" s="208"/>
      <c r="K11" s="208"/>
      <c r="L11" s="208"/>
      <c r="M11" s="208"/>
      <c r="N11" s="208"/>
      <c r="O11" s="208"/>
      <c r="P11" s="211"/>
    </row>
    <row r="12" spans="1:16" ht="15.75" customHeight="1">
      <c r="A12" s="212" t="s">
        <v>1392</v>
      </c>
      <c r="B12" s="213"/>
      <c r="C12" s="213"/>
      <c r="D12" s="213"/>
      <c r="E12" s="213"/>
      <c r="F12" s="213"/>
      <c r="G12" s="213"/>
      <c r="H12" s="214"/>
      <c r="I12" s="221" t="s">
        <v>1426</v>
      </c>
      <c r="J12" s="222"/>
      <c r="K12" s="222"/>
      <c r="L12" s="222"/>
      <c r="M12" s="222"/>
      <c r="N12" s="222"/>
      <c r="O12" s="222"/>
      <c r="P12" s="223"/>
    </row>
    <row r="13" spans="1:16" ht="15.75" customHeight="1">
      <c r="A13" s="215"/>
      <c r="B13" s="216"/>
      <c r="C13" s="216"/>
      <c r="D13" s="216"/>
      <c r="E13" s="216"/>
      <c r="F13" s="216"/>
      <c r="G13" s="216"/>
      <c r="H13" s="217"/>
      <c r="I13" s="224"/>
      <c r="J13" s="225"/>
      <c r="K13" s="225"/>
      <c r="L13" s="225"/>
      <c r="M13" s="225"/>
      <c r="N13" s="225"/>
      <c r="O13" s="225"/>
      <c r="P13" s="226"/>
    </row>
    <row r="14" spans="1:16" ht="15.75" customHeight="1">
      <c r="A14" s="215"/>
      <c r="B14" s="216"/>
      <c r="C14" s="216"/>
      <c r="D14" s="216"/>
      <c r="E14" s="216"/>
      <c r="F14" s="216"/>
      <c r="G14" s="216"/>
      <c r="H14" s="217"/>
      <c r="I14" s="224"/>
      <c r="J14" s="225"/>
      <c r="K14" s="225"/>
      <c r="L14" s="225"/>
      <c r="M14" s="225"/>
      <c r="N14" s="225"/>
      <c r="O14" s="225"/>
      <c r="P14" s="226"/>
    </row>
    <row r="15" spans="1:16" ht="15.75" customHeight="1">
      <c r="A15" s="215"/>
      <c r="B15" s="216"/>
      <c r="C15" s="216"/>
      <c r="D15" s="216"/>
      <c r="E15" s="216"/>
      <c r="F15" s="216"/>
      <c r="G15" s="216"/>
      <c r="H15" s="217"/>
      <c r="I15" s="224"/>
      <c r="J15" s="225"/>
      <c r="K15" s="225"/>
      <c r="L15" s="225"/>
      <c r="M15" s="225"/>
      <c r="N15" s="225"/>
      <c r="O15" s="225"/>
      <c r="P15" s="226"/>
    </row>
    <row r="16" spans="1:16" ht="15.75" customHeight="1">
      <c r="A16" s="215"/>
      <c r="B16" s="216"/>
      <c r="C16" s="216"/>
      <c r="D16" s="216"/>
      <c r="E16" s="216"/>
      <c r="F16" s="216"/>
      <c r="G16" s="216"/>
      <c r="H16" s="217"/>
      <c r="I16" s="224"/>
      <c r="J16" s="225"/>
      <c r="K16" s="225"/>
      <c r="L16" s="225"/>
      <c r="M16" s="225"/>
      <c r="N16" s="225"/>
      <c r="O16" s="225"/>
      <c r="P16" s="226"/>
    </row>
    <row r="17" spans="1:16" ht="15.75" customHeight="1">
      <c r="A17" s="215"/>
      <c r="B17" s="216"/>
      <c r="C17" s="216"/>
      <c r="D17" s="216"/>
      <c r="E17" s="216"/>
      <c r="F17" s="216"/>
      <c r="G17" s="216"/>
      <c r="H17" s="217"/>
      <c r="I17" s="224"/>
      <c r="J17" s="225"/>
      <c r="K17" s="225"/>
      <c r="L17" s="225"/>
      <c r="M17" s="225"/>
      <c r="N17" s="225"/>
      <c r="O17" s="225"/>
      <c r="P17" s="226"/>
    </row>
    <row r="18" spans="1:16" ht="15.75" customHeight="1">
      <c r="A18" s="215"/>
      <c r="B18" s="216"/>
      <c r="C18" s="216"/>
      <c r="D18" s="216"/>
      <c r="E18" s="216"/>
      <c r="F18" s="216"/>
      <c r="G18" s="216"/>
      <c r="H18" s="217"/>
      <c r="I18" s="224"/>
      <c r="J18" s="225"/>
      <c r="K18" s="225"/>
      <c r="L18" s="225"/>
      <c r="M18" s="225"/>
      <c r="N18" s="225"/>
      <c r="O18" s="225"/>
      <c r="P18" s="226"/>
    </row>
    <row r="19" spans="1:16" ht="15.75" customHeight="1">
      <c r="A19" s="215"/>
      <c r="B19" s="216"/>
      <c r="C19" s="216"/>
      <c r="D19" s="216"/>
      <c r="E19" s="216"/>
      <c r="F19" s="216"/>
      <c r="G19" s="216"/>
      <c r="H19" s="217"/>
      <c r="I19" s="224"/>
      <c r="J19" s="225"/>
      <c r="K19" s="225"/>
      <c r="L19" s="225"/>
      <c r="M19" s="225"/>
      <c r="N19" s="225"/>
      <c r="O19" s="225"/>
      <c r="P19" s="226"/>
    </row>
    <row r="20" spans="1:16" ht="15.75" customHeight="1">
      <c r="A20" s="215"/>
      <c r="B20" s="216"/>
      <c r="C20" s="216"/>
      <c r="D20" s="216"/>
      <c r="E20" s="216"/>
      <c r="F20" s="216"/>
      <c r="G20" s="216"/>
      <c r="H20" s="217"/>
      <c r="I20" s="224"/>
      <c r="J20" s="225"/>
      <c r="K20" s="225"/>
      <c r="L20" s="225"/>
      <c r="M20" s="225"/>
      <c r="N20" s="225"/>
      <c r="O20" s="225"/>
      <c r="P20" s="226"/>
    </row>
    <row r="21" spans="1:16" ht="15.75" customHeight="1">
      <c r="A21" s="215"/>
      <c r="B21" s="216"/>
      <c r="C21" s="216"/>
      <c r="D21" s="216"/>
      <c r="E21" s="216"/>
      <c r="F21" s="216"/>
      <c r="G21" s="216"/>
      <c r="H21" s="217"/>
      <c r="I21" s="224"/>
      <c r="J21" s="225"/>
      <c r="K21" s="225"/>
      <c r="L21" s="225"/>
      <c r="M21" s="225"/>
      <c r="N21" s="225"/>
      <c r="O21" s="225"/>
      <c r="P21" s="226"/>
    </row>
    <row r="22" spans="1:16" ht="15.75" customHeight="1">
      <c r="A22" s="215"/>
      <c r="B22" s="216"/>
      <c r="C22" s="216"/>
      <c r="D22" s="216"/>
      <c r="E22" s="216"/>
      <c r="F22" s="216"/>
      <c r="G22" s="216"/>
      <c r="H22" s="217"/>
      <c r="I22" s="224"/>
      <c r="J22" s="225"/>
      <c r="K22" s="225"/>
      <c r="L22" s="225"/>
      <c r="M22" s="225"/>
      <c r="N22" s="225"/>
      <c r="O22" s="225"/>
      <c r="P22" s="226"/>
    </row>
    <row r="23" spans="1:16" ht="15.75" customHeight="1">
      <c r="A23" s="215"/>
      <c r="B23" s="216"/>
      <c r="C23" s="216"/>
      <c r="D23" s="216"/>
      <c r="E23" s="216"/>
      <c r="F23" s="216"/>
      <c r="G23" s="216"/>
      <c r="H23" s="217"/>
      <c r="I23" s="224"/>
      <c r="J23" s="225"/>
      <c r="K23" s="225"/>
      <c r="L23" s="225"/>
      <c r="M23" s="225"/>
      <c r="N23" s="225"/>
      <c r="O23" s="225"/>
      <c r="P23" s="226"/>
    </row>
    <row r="24" spans="1:16" ht="15.75" customHeight="1">
      <c r="A24" s="215"/>
      <c r="B24" s="216"/>
      <c r="C24" s="216"/>
      <c r="D24" s="216"/>
      <c r="E24" s="216"/>
      <c r="F24" s="216"/>
      <c r="G24" s="216"/>
      <c r="H24" s="217"/>
      <c r="I24" s="224"/>
      <c r="J24" s="225"/>
      <c r="K24" s="225"/>
      <c r="L24" s="225"/>
      <c r="M24" s="225"/>
      <c r="N24" s="225"/>
      <c r="O24" s="225"/>
      <c r="P24" s="226"/>
    </row>
    <row r="25" spans="1:16" ht="15.75" customHeight="1">
      <c r="A25" s="215"/>
      <c r="B25" s="216"/>
      <c r="C25" s="216"/>
      <c r="D25" s="216"/>
      <c r="E25" s="216"/>
      <c r="F25" s="216"/>
      <c r="G25" s="216"/>
      <c r="H25" s="217"/>
      <c r="I25" s="224"/>
      <c r="J25" s="225"/>
      <c r="K25" s="225"/>
      <c r="L25" s="225"/>
      <c r="M25" s="225"/>
      <c r="N25" s="225"/>
      <c r="O25" s="225"/>
      <c r="P25" s="226"/>
    </row>
    <row r="26" spans="1:16" ht="15.75" customHeight="1">
      <c r="A26" s="215"/>
      <c r="B26" s="216"/>
      <c r="C26" s="216"/>
      <c r="D26" s="216"/>
      <c r="E26" s="216"/>
      <c r="F26" s="216"/>
      <c r="G26" s="216"/>
      <c r="H26" s="217"/>
      <c r="I26" s="224"/>
      <c r="J26" s="225"/>
      <c r="K26" s="225"/>
      <c r="L26" s="225"/>
      <c r="M26" s="225"/>
      <c r="N26" s="225"/>
      <c r="O26" s="225"/>
      <c r="P26" s="226"/>
    </row>
    <row r="27" spans="1:16" ht="37.5" customHeight="1" thickBot="1">
      <c r="A27" s="218"/>
      <c r="B27" s="219"/>
      <c r="C27" s="219"/>
      <c r="D27" s="219"/>
      <c r="E27" s="219"/>
      <c r="F27" s="219"/>
      <c r="G27" s="219"/>
      <c r="H27" s="220"/>
      <c r="I27" s="227"/>
      <c r="J27" s="228"/>
      <c r="K27" s="228"/>
      <c r="L27" s="228"/>
      <c r="M27" s="228"/>
      <c r="N27" s="228"/>
      <c r="O27" s="228"/>
      <c r="P27" s="229"/>
    </row>
    <row r="28" ht="30" customHeight="1"/>
    <row r="35" ht="12.75">
      <c r="I35" s="25"/>
    </row>
    <row r="36" spans="3:9" ht="14.25">
      <c r="C36" s="23"/>
      <c r="D36" s="20"/>
      <c r="E36" s="20"/>
      <c r="F36" s="20"/>
      <c r="G36" s="21"/>
      <c r="H36" s="22"/>
      <c r="I36" s="20"/>
    </row>
    <row r="37" spans="3:9" ht="14.25">
      <c r="C37" s="23"/>
      <c r="D37" s="20"/>
      <c r="E37" s="20"/>
      <c r="F37" s="20"/>
      <c r="G37" s="21"/>
      <c r="H37" s="22"/>
      <c r="I37" s="20"/>
    </row>
    <row r="38" spans="3:9" ht="14.25">
      <c r="C38" s="23"/>
      <c r="D38" s="20"/>
      <c r="E38" s="20"/>
      <c r="F38" s="20"/>
      <c r="G38" s="21"/>
      <c r="H38" s="24"/>
      <c r="I38" s="20"/>
    </row>
    <row r="39" spans="3:9" ht="14.25">
      <c r="C39" s="20"/>
      <c r="D39" s="20"/>
      <c r="E39" s="20"/>
      <c r="F39" s="20"/>
      <c r="G39" s="21"/>
      <c r="H39" s="24"/>
      <c r="I39" s="20"/>
    </row>
    <row r="40" spans="3:9" ht="14.25">
      <c r="C40" s="20"/>
      <c r="D40" s="20"/>
      <c r="E40" s="20"/>
      <c r="F40" s="20"/>
      <c r="G40" s="21"/>
      <c r="H40" s="24"/>
      <c r="I40" s="20"/>
    </row>
    <row r="41" ht="12.75">
      <c r="I41" s="25"/>
    </row>
    <row r="42" ht="12.75">
      <c r="I42" s="25"/>
    </row>
  </sheetData>
  <sheetProtection/>
  <mergeCells count="29">
    <mergeCell ref="A11:H11"/>
    <mergeCell ref="I11:P11"/>
    <mergeCell ref="A12:H27"/>
    <mergeCell ref="I12:P27"/>
    <mergeCell ref="N7:N9"/>
    <mergeCell ref="O7:P9"/>
    <mergeCell ref="D9:F9"/>
    <mergeCell ref="G9:H9"/>
    <mergeCell ref="I9:J9"/>
    <mergeCell ref="A10:C10"/>
    <mergeCell ref="D10:F10"/>
    <mergeCell ref="H10:I10"/>
    <mergeCell ref="O10:P10"/>
    <mergeCell ref="A5:C5"/>
    <mergeCell ref="E5:P5"/>
    <mergeCell ref="A6:C6"/>
    <mergeCell ref="E6:K6"/>
    <mergeCell ref="L6:P6"/>
    <mergeCell ref="A7:C9"/>
    <mergeCell ref="D7:H8"/>
    <mergeCell ref="N2:P3"/>
    <mergeCell ref="A4:C4"/>
    <mergeCell ref="E4:P4"/>
    <mergeCell ref="I7:K8"/>
    <mergeCell ref="L7:L9"/>
    <mergeCell ref="M7:M9"/>
    <mergeCell ref="A2:B3"/>
    <mergeCell ref="C2:D3"/>
    <mergeCell ref="E2:M3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showZeros="0" view="pageBreakPreview" zoomScaleSheetLayoutView="100" workbookViewId="0" topLeftCell="A1">
      <selection activeCell="B1" sqref="B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2:12" ht="27.75">
      <c r="B3" s="281" t="s">
        <v>37</v>
      </c>
      <c r="C3" s="282"/>
      <c r="D3" s="282"/>
      <c r="E3" s="282"/>
      <c r="F3" s="282"/>
      <c r="G3" s="282"/>
      <c r="H3" s="282"/>
      <c r="I3" s="282"/>
      <c r="J3" s="282"/>
      <c r="K3" s="282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</row>
    <row r="5" spans="1:12" ht="13.5" customHeight="1">
      <c r="A5" s="1"/>
      <c r="B5" s="3"/>
      <c r="C5" s="292" t="s">
        <v>0</v>
      </c>
      <c r="D5" s="283" t="s">
        <v>1</v>
      </c>
      <c r="E5" s="285"/>
      <c r="F5" s="4" t="s">
        <v>2</v>
      </c>
      <c r="G5" s="279" t="s">
        <v>3</v>
      </c>
      <c r="H5" s="279" t="s">
        <v>4</v>
      </c>
      <c r="I5" s="283" t="s">
        <v>5</v>
      </c>
      <c r="J5" s="284"/>
      <c r="K5" s="285"/>
      <c r="L5" s="2"/>
    </row>
    <row r="6" spans="1:12" ht="14.25">
      <c r="A6" s="1"/>
      <c r="B6" s="5"/>
      <c r="C6" s="293"/>
      <c r="D6" s="286"/>
      <c r="E6" s="288"/>
      <c r="F6" s="5"/>
      <c r="G6" s="280"/>
      <c r="H6" s="280"/>
      <c r="I6" s="286"/>
      <c r="J6" s="287"/>
      <c r="K6" s="288"/>
      <c r="L6" s="2"/>
    </row>
    <row r="7" spans="1:12" ht="14.25" customHeight="1">
      <c r="A7" s="1"/>
      <c r="B7" s="6"/>
      <c r="C7" s="294"/>
      <c r="D7" s="289"/>
      <c r="E7" s="291"/>
      <c r="F7" s="7" t="s">
        <v>6</v>
      </c>
      <c r="G7" s="8" t="s">
        <v>7</v>
      </c>
      <c r="H7" s="8" t="s">
        <v>7</v>
      </c>
      <c r="I7" s="289"/>
      <c r="J7" s="290"/>
      <c r="K7" s="291"/>
      <c r="L7" s="2"/>
    </row>
    <row r="8" spans="1:12" ht="18" customHeight="1">
      <c r="A8" s="1"/>
      <c r="B8" s="27"/>
      <c r="C8" s="256" t="s">
        <v>330</v>
      </c>
      <c r="D8" s="257"/>
      <c r="E8" s="258"/>
      <c r="F8" s="13"/>
      <c r="G8" s="262"/>
      <c r="H8" s="262"/>
      <c r="I8" s="264"/>
      <c r="J8" s="265"/>
      <c r="K8" s="266"/>
      <c r="L8" s="2"/>
    </row>
    <row r="9" spans="1:12" ht="18" customHeight="1">
      <c r="A9" s="1"/>
      <c r="B9" s="6"/>
      <c r="C9" s="259"/>
      <c r="D9" s="260"/>
      <c r="E9" s="261"/>
      <c r="F9" s="9" t="s">
        <v>1434</v>
      </c>
      <c r="G9" s="263"/>
      <c r="H9" s="263"/>
      <c r="I9" s="267"/>
      <c r="J9" s="268"/>
      <c r="K9" s="269"/>
      <c r="L9" s="2"/>
    </row>
    <row r="10" spans="1:12" ht="18" customHeight="1">
      <c r="A10" s="1"/>
      <c r="B10" s="26"/>
      <c r="C10" s="3"/>
      <c r="D10" s="252"/>
      <c r="E10" s="253"/>
      <c r="F10" s="13"/>
      <c r="G10" s="243"/>
      <c r="H10" s="243"/>
      <c r="I10" s="245"/>
      <c r="J10" s="246"/>
      <c r="K10" s="247"/>
      <c r="L10" s="10"/>
    </row>
    <row r="11" spans="1:12" ht="18" customHeight="1">
      <c r="A11" s="1"/>
      <c r="B11" s="12" t="s">
        <v>828</v>
      </c>
      <c r="C11" s="6" t="s">
        <v>40</v>
      </c>
      <c r="D11" s="254"/>
      <c r="E11" s="255"/>
      <c r="F11" s="9"/>
      <c r="G11" s="244"/>
      <c r="H11" s="244"/>
      <c r="I11" s="248"/>
      <c r="J11" s="249"/>
      <c r="K11" s="250"/>
      <c r="L11" s="10"/>
    </row>
    <row r="12" spans="1:12" ht="18" customHeight="1">
      <c r="A12" s="1"/>
      <c r="B12" s="26"/>
      <c r="C12" s="3"/>
      <c r="D12" s="252">
        <v>1</v>
      </c>
      <c r="E12" s="253"/>
      <c r="F12" s="13"/>
      <c r="G12" s="243"/>
      <c r="H12" s="243"/>
      <c r="I12" s="245"/>
      <c r="J12" s="246"/>
      <c r="K12" s="247"/>
      <c r="L12" s="10"/>
    </row>
    <row r="13" spans="1:12" ht="18" customHeight="1">
      <c r="A13" s="1"/>
      <c r="B13" s="12" t="s">
        <v>302</v>
      </c>
      <c r="C13" s="6" t="s">
        <v>73</v>
      </c>
      <c r="D13" s="254"/>
      <c r="E13" s="255"/>
      <c r="F13" s="9" t="s">
        <v>8</v>
      </c>
      <c r="G13" s="244"/>
      <c r="H13" s="244"/>
      <c r="I13" s="248"/>
      <c r="J13" s="249"/>
      <c r="K13" s="250"/>
      <c r="L13" s="10"/>
    </row>
    <row r="14" spans="1:12" ht="18" customHeight="1">
      <c r="A14" s="1"/>
      <c r="B14" s="27"/>
      <c r="C14" s="3"/>
      <c r="D14" s="252">
        <v>1</v>
      </c>
      <c r="E14" s="253"/>
      <c r="F14" s="13"/>
      <c r="G14" s="243"/>
      <c r="H14" s="243"/>
      <c r="I14" s="245"/>
      <c r="J14" s="246"/>
      <c r="K14" s="247"/>
      <c r="L14" s="2"/>
    </row>
    <row r="15" spans="1:12" ht="18" customHeight="1">
      <c r="A15" s="1"/>
      <c r="B15" s="12" t="s">
        <v>303</v>
      </c>
      <c r="C15" s="6" t="s">
        <v>74</v>
      </c>
      <c r="D15" s="254"/>
      <c r="E15" s="255"/>
      <c r="F15" s="9" t="s">
        <v>8</v>
      </c>
      <c r="G15" s="244"/>
      <c r="H15" s="244"/>
      <c r="I15" s="248"/>
      <c r="J15" s="249"/>
      <c r="K15" s="250"/>
      <c r="L15" s="2"/>
    </row>
    <row r="16" spans="1:12" ht="18" customHeight="1">
      <c r="A16" s="1"/>
      <c r="B16" s="26"/>
      <c r="C16" s="3"/>
      <c r="D16" s="252">
        <v>1</v>
      </c>
      <c r="E16" s="253"/>
      <c r="F16" s="13"/>
      <c r="G16" s="243"/>
      <c r="H16" s="243"/>
      <c r="I16" s="245"/>
      <c r="J16" s="246"/>
      <c r="K16" s="247"/>
      <c r="L16" s="10"/>
    </row>
    <row r="17" spans="1:12" ht="18" customHeight="1">
      <c r="A17" s="1"/>
      <c r="B17" s="12" t="s">
        <v>304</v>
      </c>
      <c r="C17" s="6" t="s">
        <v>75</v>
      </c>
      <c r="D17" s="254"/>
      <c r="E17" s="255"/>
      <c r="F17" s="9" t="s">
        <v>8</v>
      </c>
      <c r="G17" s="244"/>
      <c r="H17" s="244"/>
      <c r="I17" s="248"/>
      <c r="J17" s="249"/>
      <c r="K17" s="250"/>
      <c r="L17" s="10"/>
    </row>
    <row r="18" spans="1:12" ht="18" customHeight="1">
      <c r="A18" s="1"/>
      <c r="B18" s="27"/>
      <c r="C18" s="3" t="s">
        <v>282</v>
      </c>
      <c r="D18" s="252"/>
      <c r="E18" s="253"/>
      <c r="F18" s="13"/>
      <c r="G18" s="243"/>
      <c r="H18" s="243"/>
      <c r="I18" s="245"/>
      <c r="J18" s="246"/>
      <c r="K18" s="247"/>
      <c r="L18" s="10"/>
    </row>
    <row r="19" spans="1:12" ht="18" customHeight="1">
      <c r="A19" s="1"/>
      <c r="B19" s="6"/>
      <c r="C19" s="6"/>
      <c r="D19" s="254"/>
      <c r="E19" s="255"/>
      <c r="F19" s="9"/>
      <c r="G19" s="244"/>
      <c r="H19" s="244"/>
      <c r="I19" s="248"/>
      <c r="J19" s="249"/>
      <c r="K19" s="250"/>
      <c r="L19" s="10"/>
    </row>
    <row r="20" spans="1:12" ht="18" customHeight="1">
      <c r="A20" s="1"/>
      <c r="B20" s="3"/>
      <c r="C20" s="3"/>
      <c r="D20" s="252"/>
      <c r="E20" s="253"/>
      <c r="F20" s="13"/>
      <c r="G20" s="243"/>
      <c r="H20" s="243"/>
      <c r="I20" s="245"/>
      <c r="J20" s="246"/>
      <c r="K20" s="247"/>
      <c r="L20" s="10"/>
    </row>
    <row r="21" spans="1:12" ht="18" customHeight="1">
      <c r="A21" s="1"/>
      <c r="B21" s="12" t="s">
        <v>1259</v>
      </c>
      <c r="C21" s="6" t="s">
        <v>41</v>
      </c>
      <c r="D21" s="254"/>
      <c r="E21" s="255"/>
      <c r="F21" s="9"/>
      <c r="G21" s="244"/>
      <c r="H21" s="244"/>
      <c r="I21" s="248"/>
      <c r="J21" s="249"/>
      <c r="K21" s="250"/>
      <c r="L21" s="10"/>
    </row>
    <row r="22" spans="1:12" ht="18" customHeight="1">
      <c r="A22" s="1"/>
      <c r="B22" s="3"/>
      <c r="C22" s="3"/>
      <c r="D22" s="252">
        <v>1</v>
      </c>
      <c r="E22" s="253"/>
      <c r="F22" s="13"/>
      <c r="G22" s="243"/>
      <c r="H22" s="243"/>
      <c r="I22" s="245"/>
      <c r="J22" s="246"/>
      <c r="K22" s="247"/>
      <c r="L22" s="10"/>
    </row>
    <row r="23" spans="1:12" ht="18" customHeight="1">
      <c r="A23" s="1"/>
      <c r="B23" s="12" t="s">
        <v>302</v>
      </c>
      <c r="C23" s="6" t="s">
        <v>1260</v>
      </c>
      <c r="D23" s="254"/>
      <c r="E23" s="255"/>
      <c r="F23" s="9" t="s">
        <v>8</v>
      </c>
      <c r="G23" s="244"/>
      <c r="H23" s="244"/>
      <c r="I23" s="248"/>
      <c r="J23" s="249"/>
      <c r="K23" s="250"/>
      <c r="L23" s="10"/>
    </row>
    <row r="24" spans="1:12" ht="18" customHeight="1">
      <c r="A24" s="1"/>
      <c r="B24" s="3"/>
      <c r="C24" s="3"/>
      <c r="D24" s="252">
        <v>1</v>
      </c>
      <c r="E24" s="253"/>
      <c r="F24" s="13"/>
      <c r="G24" s="243"/>
      <c r="H24" s="243"/>
      <c r="I24" s="245"/>
      <c r="J24" s="246"/>
      <c r="K24" s="247"/>
      <c r="L24" s="10"/>
    </row>
    <row r="25" spans="1:12" ht="18" customHeight="1">
      <c r="A25" s="1"/>
      <c r="B25" s="12" t="s">
        <v>1350</v>
      </c>
      <c r="C25" s="6" t="s">
        <v>1261</v>
      </c>
      <c r="D25" s="254"/>
      <c r="E25" s="255"/>
      <c r="F25" s="9" t="s">
        <v>8</v>
      </c>
      <c r="G25" s="244"/>
      <c r="H25" s="244"/>
      <c r="I25" s="248"/>
      <c r="J25" s="249"/>
      <c r="K25" s="250"/>
      <c r="L25" s="10"/>
    </row>
    <row r="26" spans="1:12" ht="18" customHeight="1">
      <c r="A26" s="1"/>
      <c r="B26" s="3"/>
      <c r="C26" s="3"/>
      <c r="D26" s="252">
        <v>1</v>
      </c>
      <c r="E26" s="253"/>
      <c r="F26" s="13"/>
      <c r="G26" s="243"/>
      <c r="H26" s="243"/>
      <c r="I26" s="245"/>
      <c r="J26" s="246"/>
      <c r="K26" s="247"/>
      <c r="L26" s="10"/>
    </row>
    <row r="27" spans="1:12" ht="18" customHeight="1">
      <c r="A27" s="1"/>
      <c r="B27" s="12" t="s">
        <v>304</v>
      </c>
      <c r="C27" s="6" t="s">
        <v>1262</v>
      </c>
      <c r="D27" s="254"/>
      <c r="E27" s="255"/>
      <c r="F27" s="9" t="s">
        <v>8</v>
      </c>
      <c r="G27" s="244"/>
      <c r="H27" s="244"/>
      <c r="I27" s="248"/>
      <c r="J27" s="249"/>
      <c r="K27" s="250"/>
      <c r="L27" s="10"/>
    </row>
    <row r="28" spans="1:12" ht="18" customHeight="1">
      <c r="A28" s="1"/>
      <c r="B28" s="3"/>
      <c r="C28" s="3"/>
      <c r="D28" s="252">
        <v>1</v>
      </c>
      <c r="E28" s="253"/>
      <c r="F28" s="13"/>
      <c r="G28" s="243"/>
      <c r="H28" s="243"/>
      <c r="I28" s="245"/>
      <c r="J28" s="246"/>
      <c r="K28" s="247"/>
      <c r="L28" s="10"/>
    </row>
    <row r="29" spans="1:12" ht="18" customHeight="1">
      <c r="A29" s="1"/>
      <c r="B29" s="12" t="s">
        <v>1272</v>
      </c>
      <c r="C29" s="6" t="s">
        <v>1274</v>
      </c>
      <c r="D29" s="254"/>
      <c r="E29" s="255"/>
      <c r="F29" s="9" t="s">
        <v>8</v>
      </c>
      <c r="G29" s="244"/>
      <c r="H29" s="244"/>
      <c r="I29" s="248"/>
      <c r="J29" s="249"/>
      <c r="K29" s="250"/>
      <c r="L29" s="10"/>
    </row>
    <row r="30" spans="1:12" ht="18" customHeight="1">
      <c r="A30" s="1"/>
      <c r="B30" s="27"/>
      <c r="C30" s="3" t="s">
        <v>282</v>
      </c>
      <c r="D30" s="252"/>
      <c r="E30" s="253"/>
      <c r="F30" s="13"/>
      <c r="G30" s="243"/>
      <c r="H30" s="243"/>
      <c r="I30" s="245"/>
      <c r="J30" s="246"/>
      <c r="K30" s="247"/>
      <c r="L30" s="10"/>
    </row>
    <row r="31" spans="1:12" ht="18" customHeight="1">
      <c r="A31" s="1"/>
      <c r="B31" s="12"/>
      <c r="C31" s="6"/>
      <c r="D31" s="254"/>
      <c r="E31" s="255"/>
      <c r="F31" s="9"/>
      <c r="G31" s="244"/>
      <c r="H31" s="244"/>
      <c r="I31" s="248"/>
      <c r="J31" s="249"/>
      <c r="K31" s="250"/>
      <c r="L31" s="10"/>
    </row>
    <row r="32" spans="1:12" ht="18" customHeight="1">
      <c r="A32" s="1"/>
      <c r="B32" s="27"/>
      <c r="C32" s="3"/>
      <c r="D32" s="252"/>
      <c r="E32" s="253"/>
      <c r="F32" s="13"/>
      <c r="G32" s="243"/>
      <c r="H32" s="243"/>
      <c r="I32" s="245"/>
      <c r="J32" s="246"/>
      <c r="K32" s="247"/>
      <c r="L32" s="10"/>
    </row>
    <row r="33" spans="1:12" ht="18" customHeight="1">
      <c r="A33" s="1"/>
      <c r="B33" s="12" t="s">
        <v>829</v>
      </c>
      <c r="C33" s="6" t="s">
        <v>42</v>
      </c>
      <c r="D33" s="254"/>
      <c r="E33" s="255"/>
      <c r="F33" s="11"/>
      <c r="G33" s="244"/>
      <c r="H33" s="244"/>
      <c r="I33" s="248"/>
      <c r="J33" s="249"/>
      <c r="K33" s="250"/>
      <c r="L33" s="10"/>
    </row>
    <row r="34" spans="1:12" ht="18" customHeight="1">
      <c r="A34" s="1"/>
      <c r="B34" s="2"/>
      <c r="C34" s="2"/>
      <c r="D34" s="39"/>
      <c r="E34" s="39"/>
      <c r="F34" s="16"/>
      <c r="G34" s="91"/>
      <c r="H34" s="91"/>
      <c r="I34" s="92"/>
      <c r="J34" s="92"/>
      <c r="K34" s="92"/>
      <c r="L34" s="2"/>
    </row>
    <row r="35" spans="1:12" ht="18" customHeight="1">
      <c r="A35" s="1"/>
      <c r="B35" s="1"/>
      <c r="C35" s="1"/>
      <c r="D35" s="40"/>
      <c r="E35" s="40"/>
      <c r="F35" s="1"/>
      <c r="G35" s="93"/>
      <c r="H35" s="94"/>
      <c r="I35" s="251"/>
      <c r="J35" s="251"/>
      <c r="K35" s="251"/>
      <c r="L35" s="1"/>
    </row>
    <row r="36" spans="2:11" s="1" customFormat="1" ht="17.25" customHeight="1">
      <c r="B36" s="27"/>
      <c r="C36" s="3"/>
      <c r="D36" s="252">
        <v>1</v>
      </c>
      <c r="E36" s="253"/>
      <c r="F36" s="13"/>
      <c r="G36" s="243"/>
      <c r="H36" s="243"/>
      <c r="I36" s="303"/>
      <c r="J36" s="304"/>
      <c r="K36" s="305"/>
    </row>
    <row r="37" spans="2:11" s="1" customFormat="1" ht="17.25" customHeight="1">
      <c r="B37" s="12" t="s">
        <v>1297</v>
      </c>
      <c r="C37" s="6" t="s">
        <v>1273</v>
      </c>
      <c r="D37" s="254"/>
      <c r="E37" s="255"/>
      <c r="F37" s="9" t="s">
        <v>8</v>
      </c>
      <c r="G37" s="244"/>
      <c r="H37" s="244"/>
      <c r="I37" s="300"/>
      <c r="J37" s="301"/>
      <c r="K37" s="302"/>
    </row>
    <row r="38" spans="2:11" s="1" customFormat="1" ht="17.25" customHeight="1">
      <c r="B38" s="27"/>
      <c r="C38" s="73"/>
      <c r="D38" s="252">
        <v>1</v>
      </c>
      <c r="E38" s="253"/>
      <c r="F38" s="13"/>
      <c r="G38" s="243"/>
      <c r="H38" s="243"/>
      <c r="I38" s="303"/>
      <c r="J38" s="304"/>
      <c r="K38" s="305"/>
    </row>
    <row r="39" spans="2:11" s="1" customFormat="1" ht="17.25" customHeight="1">
      <c r="B39" s="12" t="s">
        <v>1298</v>
      </c>
      <c r="C39" s="74" t="s">
        <v>1300</v>
      </c>
      <c r="D39" s="254"/>
      <c r="E39" s="255"/>
      <c r="F39" s="9" t="s">
        <v>8</v>
      </c>
      <c r="G39" s="244"/>
      <c r="H39" s="244"/>
      <c r="I39" s="300"/>
      <c r="J39" s="301"/>
      <c r="K39" s="302"/>
    </row>
    <row r="40" spans="2:11" s="1" customFormat="1" ht="17.25" customHeight="1">
      <c r="B40" s="27"/>
      <c r="C40" s="73"/>
      <c r="D40" s="252">
        <v>1</v>
      </c>
      <c r="E40" s="253"/>
      <c r="F40" s="13"/>
      <c r="G40" s="243"/>
      <c r="H40" s="243"/>
      <c r="I40" s="303"/>
      <c r="J40" s="304"/>
      <c r="K40" s="305"/>
    </row>
    <row r="41" spans="2:11" s="1" customFormat="1" ht="17.25" customHeight="1">
      <c r="B41" s="12" t="s">
        <v>1299</v>
      </c>
      <c r="C41" s="74" t="s">
        <v>1301</v>
      </c>
      <c r="D41" s="254"/>
      <c r="E41" s="255"/>
      <c r="F41" s="9" t="s">
        <v>8</v>
      </c>
      <c r="G41" s="244"/>
      <c r="H41" s="244"/>
      <c r="I41" s="300"/>
      <c r="J41" s="301"/>
      <c r="K41" s="302"/>
    </row>
    <row r="42" spans="2:11" s="1" customFormat="1" ht="17.25" customHeight="1">
      <c r="B42" s="27"/>
      <c r="C42" s="73"/>
      <c r="D42" s="252">
        <v>1</v>
      </c>
      <c r="E42" s="253"/>
      <c r="F42" s="13"/>
      <c r="G42" s="243"/>
      <c r="H42" s="243"/>
      <c r="I42" s="303"/>
      <c r="J42" s="304"/>
      <c r="K42" s="305"/>
    </row>
    <row r="43" spans="2:11" s="1" customFormat="1" ht="17.25" customHeight="1">
      <c r="B43" s="12" t="s">
        <v>1302</v>
      </c>
      <c r="C43" s="74" t="s">
        <v>908</v>
      </c>
      <c r="D43" s="254"/>
      <c r="E43" s="255"/>
      <c r="F43" s="9" t="s">
        <v>8</v>
      </c>
      <c r="G43" s="244"/>
      <c r="H43" s="244"/>
      <c r="I43" s="300"/>
      <c r="J43" s="301"/>
      <c r="K43" s="302"/>
    </row>
    <row r="44" spans="2:11" s="1" customFormat="1" ht="17.25" customHeight="1">
      <c r="B44" s="79"/>
      <c r="C44" s="73"/>
      <c r="D44" s="306"/>
      <c r="E44" s="307"/>
      <c r="F44" s="13"/>
      <c r="G44" s="243"/>
      <c r="H44" s="243"/>
      <c r="I44" s="303"/>
      <c r="J44" s="304"/>
      <c r="K44" s="305"/>
    </row>
    <row r="45" spans="2:11" s="1" customFormat="1" ht="17.25" customHeight="1">
      <c r="B45" s="78"/>
      <c r="C45" s="74" t="s">
        <v>282</v>
      </c>
      <c r="D45" s="308"/>
      <c r="E45" s="309"/>
      <c r="F45" s="9"/>
      <c r="G45" s="244"/>
      <c r="H45" s="244"/>
      <c r="I45" s="300"/>
      <c r="J45" s="301"/>
      <c r="K45" s="302"/>
    </row>
    <row r="46" spans="2:11" s="1" customFormat="1" ht="17.25" customHeight="1">
      <c r="B46" s="79"/>
      <c r="C46" s="73"/>
      <c r="D46" s="306"/>
      <c r="E46" s="307"/>
      <c r="F46" s="13"/>
      <c r="G46" s="243"/>
      <c r="H46" s="243"/>
      <c r="I46" s="303"/>
      <c r="J46" s="304"/>
      <c r="K46" s="305"/>
    </row>
    <row r="47" spans="2:11" s="1" customFormat="1" ht="17.25" customHeight="1">
      <c r="B47" s="78"/>
      <c r="C47" s="74"/>
      <c r="D47" s="308"/>
      <c r="E47" s="309"/>
      <c r="F47" s="9"/>
      <c r="G47" s="244"/>
      <c r="H47" s="244"/>
      <c r="I47" s="300"/>
      <c r="J47" s="301"/>
      <c r="K47" s="302"/>
    </row>
    <row r="48" spans="2:11" s="1" customFormat="1" ht="17.25" customHeight="1">
      <c r="B48" s="79"/>
      <c r="C48" s="73"/>
      <c r="D48" s="306"/>
      <c r="E48" s="307"/>
      <c r="F48" s="13"/>
      <c r="G48" s="243"/>
      <c r="H48" s="243"/>
      <c r="I48" s="303"/>
      <c r="J48" s="304"/>
      <c r="K48" s="305"/>
    </row>
    <row r="49" spans="2:11" s="1" customFormat="1" ht="17.25" customHeight="1">
      <c r="B49" s="78"/>
      <c r="C49" s="74"/>
      <c r="D49" s="308"/>
      <c r="E49" s="309"/>
      <c r="F49" s="9"/>
      <c r="G49" s="244"/>
      <c r="H49" s="244"/>
      <c r="I49" s="300"/>
      <c r="J49" s="301"/>
      <c r="K49" s="302"/>
    </row>
    <row r="50" spans="2:11" s="1" customFormat="1" ht="17.25" customHeight="1">
      <c r="B50" s="79"/>
      <c r="C50" s="73"/>
      <c r="D50" s="306"/>
      <c r="E50" s="307"/>
      <c r="F50" s="13"/>
      <c r="G50" s="243"/>
      <c r="H50" s="243"/>
      <c r="I50" s="303"/>
      <c r="J50" s="304"/>
      <c r="K50" s="305"/>
    </row>
    <row r="51" spans="2:11" s="1" customFormat="1" ht="17.25" customHeight="1">
      <c r="B51" s="78"/>
      <c r="C51" s="74"/>
      <c r="D51" s="308"/>
      <c r="E51" s="309"/>
      <c r="F51" s="9"/>
      <c r="G51" s="244"/>
      <c r="H51" s="244"/>
      <c r="I51" s="300"/>
      <c r="J51" s="301"/>
      <c r="K51" s="302"/>
    </row>
    <row r="52" spans="2:11" s="1" customFormat="1" ht="17.25" customHeight="1">
      <c r="B52" s="79"/>
      <c r="C52" s="73"/>
      <c r="D52" s="306"/>
      <c r="E52" s="307"/>
      <c r="F52" s="13"/>
      <c r="G52" s="243"/>
      <c r="H52" s="243"/>
      <c r="I52" s="303"/>
      <c r="J52" s="304"/>
      <c r="K52" s="305"/>
    </row>
    <row r="53" spans="2:11" s="1" customFormat="1" ht="17.25" customHeight="1">
      <c r="B53" s="78"/>
      <c r="C53" s="74"/>
      <c r="D53" s="308"/>
      <c r="E53" s="309"/>
      <c r="F53" s="9"/>
      <c r="G53" s="244"/>
      <c r="H53" s="244"/>
      <c r="I53" s="300"/>
      <c r="J53" s="301"/>
      <c r="K53" s="302"/>
    </row>
    <row r="54" spans="2:11" s="1" customFormat="1" ht="17.25" customHeight="1">
      <c r="B54" s="79"/>
      <c r="C54" s="73"/>
      <c r="D54" s="306"/>
      <c r="E54" s="307"/>
      <c r="F54" s="13"/>
      <c r="G54" s="243"/>
      <c r="H54" s="243"/>
      <c r="I54" s="303"/>
      <c r="J54" s="304"/>
      <c r="K54" s="305"/>
    </row>
    <row r="55" spans="2:11" s="1" customFormat="1" ht="17.25" customHeight="1">
      <c r="B55" s="78"/>
      <c r="C55" s="74"/>
      <c r="D55" s="308"/>
      <c r="E55" s="309"/>
      <c r="F55" s="9"/>
      <c r="G55" s="244"/>
      <c r="H55" s="244"/>
      <c r="I55" s="300"/>
      <c r="J55" s="301"/>
      <c r="K55" s="302"/>
    </row>
    <row r="56" spans="2:11" s="1" customFormat="1" ht="17.25" customHeight="1">
      <c r="B56" s="79"/>
      <c r="C56" s="73"/>
      <c r="D56" s="306"/>
      <c r="E56" s="307"/>
      <c r="F56" s="13"/>
      <c r="G56" s="243"/>
      <c r="H56" s="243"/>
      <c r="I56" s="303"/>
      <c r="J56" s="304"/>
      <c r="K56" s="305"/>
    </row>
    <row r="57" spans="2:11" s="1" customFormat="1" ht="17.25" customHeight="1">
      <c r="B57" s="78"/>
      <c r="C57" s="74"/>
      <c r="D57" s="308"/>
      <c r="E57" s="309"/>
      <c r="F57" s="11"/>
      <c r="G57" s="244"/>
      <c r="H57" s="244"/>
      <c r="I57" s="300"/>
      <c r="J57" s="301"/>
      <c r="K57" s="302"/>
    </row>
    <row r="58" spans="2:11" s="1" customFormat="1" ht="17.25" customHeight="1">
      <c r="B58" s="45"/>
      <c r="C58" s="3" t="s">
        <v>305</v>
      </c>
      <c r="D58" s="252"/>
      <c r="E58" s="253"/>
      <c r="F58" s="13"/>
      <c r="G58" s="243"/>
      <c r="H58" s="243"/>
      <c r="I58" s="245"/>
      <c r="J58" s="246"/>
      <c r="K58" s="247"/>
    </row>
    <row r="59" spans="2:11" s="1" customFormat="1" ht="17.25" customHeight="1">
      <c r="B59" s="78"/>
      <c r="C59" s="6"/>
      <c r="D59" s="254"/>
      <c r="E59" s="255"/>
      <c r="F59" s="11" t="s">
        <v>1434</v>
      </c>
      <c r="G59" s="244"/>
      <c r="H59" s="244"/>
      <c r="I59" s="248"/>
      <c r="J59" s="249"/>
      <c r="K59" s="250"/>
    </row>
    <row r="60" spans="4:11" s="1" customFormat="1" ht="17.25" customHeight="1">
      <c r="D60" s="40"/>
      <c r="E60" s="40"/>
      <c r="F60" s="50"/>
      <c r="G60" s="93"/>
      <c r="H60" s="93"/>
      <c r="I60" s="95"/>
      <c r="J60" s="95"/>
      <c r="K60" s="95"/>
    </row>
    <row r="61" spans="4:11" s="1" customFormat="1" ht="17.25" customHeight="1">
      <c r="D61" s="40"/>
      <c r="E61" s="40"/>
      <c r="G61" s="93"/>
      <c r="H61" s="94"/>
      <c r="I61" s="95"/>
      <c r="J61" s="96"/>
      <c r="K61" s="95"/>
    </row>
    <row r="62" spans="1:12" ht="18" customHeight="1">
      <c r="A62" s="1"/>
      <c r="B62" s="3"/>
      <c r="C62" s="3"/>
      <c r="D62" s="252"/>
      <c r="E62" s="253"/>
      <c r="F62" s="3"/>
      <c r="G62" s="243"/>
      <c r="H62" s="278"/>
      <c r="I62" s="275"/>
      <c r="J62" s="276"/>
      <c r="K62" s="277"/>
      <c r="L62" s="1"/>
    </row>
    <row r="63" spans="1:12" ht="18" customHeight="1">
      <c r="A63" s="1"/>
      <c r="B63" s="6"/>
      <c r="C63" s="6"/>
      <c r="D63" s="254"/>
      <c r="E63" s="255"/>
      <c r="F63" s="12"/>
      <c r="G63" s="244"/>
      <c r="H63" s="244"/>
      <c r="I63" s="272"/>
      <c r="J63" s="273"/>
      <c r="K63" s="274"/>
      <c r="L63" s="1"/>
    </row>
    <row r="64" spans="1:12" ht="18" customHeight="1">
      <c r="A64" s="1"/>
      <c r="B64" s="27" t="s">
        <v>30</v>
      </c>
      <c r="C64" s="3" t="s">
        <v>36</v>
      </c>
      <c r="D64" s="252">
        <v>1</v>
      </c>
      <c r="E64" s="253"/>
      <c r="F64" s="3"/>
      <c r="G64" s="243"/>
      <c r="H64" s="243"/>
      <c r="I64" s="275"/>
      <c r="J64" s="276"/>
      <c r="K64" s="277"/>
      <c r="L64" s="2"/>
    </row>
    <row r="65" spans="1:12" ht="18" customHeight="1">
      <c r="A65" s="1"/>
      <c r="B65" s="18"/>
      <c r="C65" s="6"/>
      <c r="D65" s="254"/>
      <c r="E65" s="255"/>
      <c r="F65" s="12" t="s">
        <v>8</v>
      </c>
      <c r="G65" s="244"/>
      <c r="H65" s="244"/>
      <c r="I65" s="272"/>
      <c r="J65" s="273"/>
      <c r="K65" s="274"/>
      <c r="L65" s="2"/>
    </row>
    <row r="66" spans="1:12" ht="18" customHeight="1">
      <c r="A66" s="1"/>
      <c r="B66" s="27" t="s">
        <v>31</v>
      </c>
      <c r="C66" s="10" t="s">
        <v>49</v>
      </c>
      <c r="D66" s="252">
        <v>1</v>
      </c>
      <c r="E66" s="253"/>
      <c r="F66" s="3"/>
      <c r="G66" s="243"/>
      <c r="H66" s="243"/>
      <c r="I66" s="270"/>
      <c r="J66" s="271"/>
      <c r="K66" s="97"/>
      <c r="L66" s="10"/>
    </row>
    <row r="67" spans="1:12" ht="18" customHeight="1">
      <c r="A67" s="1"/>
      <c r="B67" s="12"/>
      <c r="C67" s="6"/>
      <c r="D67" s="254"/>
      <c r="E67" s="255"/>
      <c r="F67" s="12" t="s">
        <v>8</v>
      </c>
      <c r="G67" s="244"/>
      <c r="H67" s="244"/>
      <c r="I67" s="98"/>
      <c r="J67" s="99"/>
      <c r="K67" s="100"/>
      <c r="L67" s="10"/>
    </row>
    <row r="68" spans="1:12" ht="18" customHeight="1">
      <c r="A68" s="1"/>
      <c r="B68" s="27" t="s">
        <v>32</v>
      </c>
      <c r="C68" s="10" t="s">
        <v>48</v>
      </c>
      <c r="D68" s="252">
        <v>1</v>
      </c>
      <c r="E68" s="253"/>
      <c r="F68" s="3"/>
      <c r="G68" s="243"/>
      <c r="H68" s="243"/>
      <c r="I68" s="270"/>
      <c r="J68" s="271"/>
      <c r="K68" s="97"/>
      <c r="L68" s="2"/>
    </row>
    <row r="69" spans="1:12" ht="18" customHeight="1">
      <c r="A69" s="1"/>
      <c r="B69" s="12"/>
      <c r="C69" s="6"/>
      <c r="D69" s="254"/>
      <c r="E69" s="255"/>
      <c r="F69" s="12" t="s">
        <v>8</v>
      </c>
      <c r="G69" s="244"/>
      <c r="H69" s="244"/>
      <c r="I69" s="98"/>
      <c r="J69" s="99"/>
      <c r="K69" s="100"/>
      <c r="L69" s="2"/>
    </row>
    <row r="70" spans="1:12" ht="18" customHeight="1">
      <c r="A70" s="1"/>
      <c r="B70" s="27" t="s">
        <v>45</v>
      </c>
      <c r="C70" s="10" t="s">
        <v>47</v>
      </c>
      <c r="D70" s="252">
        <v>1</v>
      </c>
      <c r="E70" s="253"/>
      <c r="F70" s="3"/>
      <c r="G70" s="243"/>
      <c r="H70" s="243"/>
      <c r="I70" s="270"/>
      <c r="J70" s="271"/>
      <c r="K70" s="97"/>
      <c r="L70" s="2"/>
    </row>
    <row r="71" spans="1:12" ht="18" customHeight="1">
      <c r="A71" s="1"/>
      <c r="B71" s="12"/>
      <c r="C71" s="6"/>
      <c r="D71" s="254"/>
      <c r="E71" s="255"/>
      <c r="F71" s="12" t="s">
        <v>8</v>
      </c>
      <c r="G71" s="244"/>
      <c r="H71" s="244"/>
      <c r="I71" s="98"/>
      <c r="J71" s="99"/>
      <c r="K71" s="100"/>
      <c r="L71" s="2"/>
    </row>
    <row r="72" spans="1:12" ht="18" customHeight="1">
      <c r="A72" s="1"/>
      <c r="B72" s="27" t="s">
        <v>1388</v>
      </c>
      <c r="C72" s="3" t="s">
        <v>46</v>
      </c>
      <c r="D72" s="252">
        <v>1</v>
      </c>
      <c r="E72" s="253"/>
      <c r="F72" s="3"/>
      <c r="G72" s="243"/>
      <c r="H72" s="243"/>
      <c r="I72" s="275"/>
      <c r="J72" s="276"/>
      <c r="K72" s="277"/>
      <c r="L72" s="2"/>
    </row>
    <row r="73" spans="1:12" ht="18" customHeight="1">
      <c r="A73" s="1"/>
      <c r="B73" s="12"/>
      <c r="C73" s="6"/>
      <c r="D73" s="254"/>
      <c r="E73" s="255"/>
      <c r="F73" s="12" t="s">
        <v>8</v>
      </c>
      <c r="G73" s="244"/>
      <c r="H73" s="244"/>
      <c r="I73" s="272"/>
      <c r="J73" s="273"/>
      <c r="K73" s="274"/>
      <c r="L73" s="2"/>
    </row>
    <row r="74" spans="1:12" ht="18" customHeight="1">
      <c r="A74" s="1"/>
      <c r="B74" s="27" t="s">
        <v>1393</v>
      </c>
      <c r="C74" s="10" t="s">
        <v>50</v>
      </c>
      <c r="D74" s="252">
        <v>1</v>
      </c>
      <c r="E74" s="253"/>
      <c r="F74" s="3"/>
      <c r="G74" s="243"/>
      <c r="H74" s="243"/>
      <c r="I74" s="270"/>
      <c r="J74" s="271"/>
      <c r="K74" s="97"/>
      <c r="L74" s="2"/>
    </row>
    <row r="75" spans="1:12" ht="18" customHeight="1">
      <c r="A75" s="1"/>
      <c r="B75" s="46"/>
      <c r="C75" s="10"/>
      <c r="D75" s="254"/>
      <c r="E75" s="255"/>
      <c r="F75" s="46" t="s">
        <v>8</v>
      </c>
      <c r="G75" s="244"/>
      <c r="H75" s="244"/>
      <c r="I75" s="91"/>
      <c r="J75" s="101"/>
      <c r="K75" s="102"/>
      <c r="L75" s="2"/>
    </row>
    <row r="76" spans="1:12" ht="18" customHeight="1">
      <c r="A76" s="1"/>
      <c r="B76" s="27" t="s">
        <v>51</v>
      </c>
      <c r="C76" s="47" t="s">
        <v>53</v>
      </c>
      <c r="D76" s="252">
        <v>1</v>
      </c>
      <c r="E76" s="253"/>
      <c r="F76" s="3"/>
      <c r="G76" s="243"/>
      <c r="H76" s="243"/>
      <c r="I76" s="270"/>
      <c r="J76" s="271"/>
      <c r="K76" s="97"/>
      <c r="L76" s="2"/>
    </row>
    <row r="77" spans="1:12" ht="18" customHeight="1">
      <c r="A77" s="1"/>
      <c r="B77" s="12"/>
      <c r="C77" s="48"/>
      <c r="D77" s="254"/>
      <c r="E77" s="255"/>
      <c r="F77" s="12" t="s">
        <v>8</v>
      </c>
      <c r="G77" s="244"/>
      <c r="H77" s="244"/>
      <c r="I77" s="103"/>
      <c r="J77" s="104"/>
      <c r="K77" s="100"/>
      <c r="L77" s="2"/>
    </row>
    <row r="78" spans="1:12" ht="18" customHeight="1">
      <c r="A78" s="1"/>
      <c r="B78" s="46" t="s">
        <v>52</v>
      </c>
      <c r="C78" s="10" t="s">
        <v>54</v>
      </c>
      <c r="D78" s="252">
        <v>1</v>
      </c>
      <c r="E78" s="253"/>
      <c r="F78" s="5"/>
      <c r="G78" s="243"/>
      <c r="H78" s="243"/>
      <c r="I78" s="270"/>
      <c r="J78" s="271"/>
      <c r="K78" s="105"/>
      <c r="L78" s="2"/>
    </row>
    <row r="79" spans="1:12" ht="18" customHeight="1">
      <c r="A79" s="1"/>
      <c r="B79" s="12"/>
      <c r="C79" s="10"/>
      <c r="D79" s="254"/>
      <c r="E79" s="255"/>
      <c r="F79" s="12" t="s">
        <v>8</v>
      </c>
      <c r="G79" s="244"/>
      <c r="H79" s="244"/>
      <c r="I79" s="103"/>
      <c r="J79" s="104"/>
      <c r="K79" s="100"/>
      <c r="L79" s="2"/>
    </row>
    <row r="80" spans="1:12" ht="18" customHeight="1">
      <c r="A80" s="1"/>
      <c r="B80" s="27" t="s">
        <v>9</v>
      </c>
      <c r="C80" s="3" t="s">
        <v>43</v>
      </c>
      <c r="D80" s="252"/>
      <c r="E80" s="253"/>
      <c r="F80" s="3"/>
      <c r="G80" s="243"/>
      <c r="H80" s="243"/>
      <c r="I80" s="275"/>
      <c r="J80" s="276"/>
      <c r="K80" s="277"/>
      <c r="L80" s="10"/>
    </row>
    <row r="81" spans="1:12" ht="18" customHeight="1">
      <c r="A81" s="1"/>
      <c r="B81" s="12"/>
      <c r="C81" s="10"/>
      <c r="D81" s="254"/>
      <c r="E81" s="255"/>
      <c r="F81" s="12"/>
      <c r="G81" s="244"/>
      <c r="H81" s="244"/>
      <c r="I81" s="272"/>
      <c r="J81" s="273"/>
      <c r="K81" s="274"/>
      <c r="L81" s="10"/>
    </row>
    <row r="82" spans="1:12" ht="18" customHeight="1">
      <c r="A82" s="1"/>
      <c r="B82" s="3"/>
      <c r="C82" s="3" t="s">
        <v>24</v>
      </c>
      <c r="D82" s="252"/>
      <c r="E82" s="253"/>
      <c r="F82" s="3"/>
      <c r="G82" s="243"/>
      <c r="H82" s="243"/>
      <c r="I82" s="275"/>
      <c r="J82" s="276"/>
      <c r="K82" s="277"/>
      <c r="L82" s="2"/>
    </row>
    <row r="83" spans="1:12" ht="18" customHeight="1">
      <c r="A83" s="1"/>
      <c r="B83" s="6"/>
      <c r="C83" s="6"/>
      <c r="D83" s="254"/>
      <c r="E83" s="255"/>
      <c r="F83" s="12"/>
      <c r="G83" s="244"/>
      <c r="H83" s="244"/>
      <c r="I83" s="272"/>
      <c r="J83" s="273"/>
      <c r="K83" s="274"/>
      <c r="L83" s="2"/>
    </row>
    <row r="84" spans="1:12" ht="18" customHeight="1">
      <c r="A84" s="1"/>
      <c r="B84" s="46" t="s">
        <v>33</v>
      </c>
      <c r="C84" s="5" t="s">
        <v>35</v>
      </c>
      <c r="D84" s="252">
        <v>1</v>
      </c>
      <c r="E84" s="253"/>
      <c r="F84" s="5"/>
      <c r="G84" s="243"/>
      <c r="H84" s="243"/>
      <c r="I84" s="270"/>
      <c r="J84" s="271"/>
      <c r="K84" s="105"/>
      <c r="L84" s="2"/>
    </row>
    <row r="85" spans="1:12" ht="18" customHeight="1">
      <c r="A85" s="1"/>
      <c r="B85" s="12"/>
      <c r="C85" s="10"/>
      <c r="D85" s="254"/>
      <c r="E85" s="255"/>
      <c r="F85" s="12" t="s">
        <v>8</v>
      </c>
      <c r="G85" s="244"/>
      <c r="H85" s="244"/>
      <c r="I85" s="103"/>
      <c r="J85" s="101"/>
      <c r="K85" s="100"/>
      <c r="L85" s="2"/>
    </row>
    <row r="86" spans="1:12" ht="18" customHeight="1">
      <c r="A86" s="1"/>
      <c r="B86" s="17"/>
      <c r="C86" s="3" t="s">
        <v>25</v>
      </c>
      <c r="D86" s="252">
        <v>1</v>
      </c>
      <c r="E86" s="253"/>
      <c r="F86" s="3"/>
      <c r="G86" s="243"/>
      <c r="H86" s="243"/>
      <c r="I86" s="110"/>
      <c r="J86" s="111"/>
      <c r="K86" s="112"/>
      <c r="L86" s="2"/>
    </row>
    <row r="87" spans="1:12" ht="18" customHeight="1">
      <c r="A87" s="1"/>
      <c r="B87" s="18"/>
      <c r="C87" s="10"/>
      <c r="D87" s="254"/>
      <c r="E87" s="255"/>
      <c r="F87" s="12" t="s">
        <v>8</v>
      </c>
      <c r="G87" s="244"/>
      <c r="H87" s="244"/>
      <c r="I87" s="113"/>
      <c r="J87" s="298"/>
      <c r="K87" s="299"/>
      <c r="L87" s="10"/>
    </row>
    <row r="88" spans="1:12" ht="18" customHeight="1">
      <c r="A88" s="1"/>
      <c r="B88" s="27"/>
      <c r="C88" s="3"/>
      <c r="D88" s="252"/>
      <c r="E88" s="253"/>
      <c r="F88" s="3"/>
      <c r="G88" s="243"/>
      <c r="H88" s="243"/>
      <c r="I88" s="114"/>
      <c r="J88" s="107"/>
      <c r="K88" s="108"/>
      <c r="L88" s="2"/>
    </row>
    <row r="89" spans="1:12" ht="18" customHeight="1">
      <c r="A89" s="1"/>
      <c r="B89" s="6"/>
      <c r="C89" s="10"/>
      <c r="D89" s="254"/>
      <c r="E89" s="255"/>
      <c r="F89" s="12"/>
      <c r="G89" s="244"/>
      <c r="H89" s="244"/>
      <c r="I89" s="295"/>
      <c r="J89" s="296"/>
      <c r="K89" s="297"/>
      <c r="L89" s="2"/>
    </row>
    <row r="90" spans="1:12" ht="18" customHeight="1">
      <c r="A90" s="1"/>
      <c r="B90" s="3"/>
      <c r="C90" s="3" t="s">
        <v>34</v>
      </c>
      <c r="D90" s="252">
        <v>1</v>
      </c>
      <c r="E90" s="253"/>
      <c r="F90" s="3"/>
      <c r="G90" s="243"/>
      <c r="H90" s="243"/>
      <c r="I90" s="270"/>
      <c r="J90" s="271"/>
      <c r="K90" s="115"/>
      <c r="L90" s="2"/>
    </row>
    <row r="91" spans="1:12" ht="18" customHeight="1">
      <c r="A91" s="1"/>
      <c r="B91" s="6"/>
      <c r="C91" s="10"/>
      <c r="D91" s="254"/>
      <c r="E91" s="255"/>
      <c r="F91" s="12" t="s">
        <v>8</v>
      </c>
      <c r="G91" s="244"/>
      <c r="H91" s="244"/>
      <c r="I91" s="98"/>
      <c r="J91" s="99"/>
      <c r="K91" s="100"/>
      <c r="L91" s="2"/>
    </row>
    <row r="92" spans="1:12" ht="18" customHeight="1">
      <c r="A92" s="1"/>
      <c r="B92" s="3"/>
      <c r="C92" s="3" t="s">
        <v>26</v>
      </c>
      <c r="D92" s="252"/>
      <c r="E92" s="253"/>
      <c r="F92" s="3"/>
      <c r="G92" s="243"/>
      <c r="H92" s="243"/>
      <c r="I92" s="275"/>
      <c r="J92" s="276"/>
      <c r="K92" s="277"/>
      <c r="L92" s="10"/>
    </row>
    <row r="93" spans="1:12" ht="18" customHeight="1">
      <c r="A93" s="1"/>
      <c r="B93" s="6"/>
      <c r="C93" s="48"/>
      <c r="D93" s="254"/>
      <c r="E93" s="255"/>
      <c r="F93" s="12"/>
      <c r="G93" s="244"/>
      <c r="H93" s="244"/>
      <c r="I93" s="272"/>
      <c r="J93" s="273"/>
      <c r="K93" s="274"/>
      <c r="L93" s="10"/>
    </row>
  </sheetData>
  <sheetProtection/>
  <mergeCells count="202">
    <mergeCell ref="D78:E79"/>
    <mergeCell ref="D80:E81"/>
    <mergeCell ref="D82:E83"/>
    <mergeCell ref="I83:K83"/>
    <mergeCell ref="D62:E63"/>
    <mergeCell ref="G62:G63"/>
    <mergeCell ref="I62:K62"/>
    <mergeCell ref="I63:K63"/>
    <mergeCell ref="G64:G65"/>
    <mergeCell ref="H64:H65"/>
    <mergeCell ref="D56:E57"/>
    <mergeCell ref="G56:G57"/>
    <mergeCell ref="H56:H57"/>
    <mergeCell ref="I56:K56"/>
    <mergeCell ref="I57:K57"/>
    <mergeCell ref="D58:E59"/>
    <mergeCell ref="G58:G59"/>
    <mergeCell ref="H58:H59"/>
    <mergeCell ref="I58:K58"/>
    <mergeCell ref="I59:K59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H40:H41"/>
    <mergeCell ref="I40:K40"/>
    <mergeCell ref="I41:K41"/>
    <mergeCell ref="D42:E43"/>
    <mergeCell ref="G42:G43"/>
    <mergeCell ref="H42:H43"/>
    <mergeCell ref="I42:K42"/>
    <mergeCell ref="G92:G93"/>
    <mergeCell ref="H92:H93"/>
    <mergeCell ref="I92:K92"/>
    <mergeCell ref="I43:K43"/>
    <mergeCell ref="D36:E37"/>
    <mergeCell ref="G36:G37"/>
    <mergeCell ref="H36:H37"/>
    <mergeCell ref="I36:K36"/>
    <mergeCell ref="I37:K37"/>
    <mergeCell ref="D38:E39"/>
    <mergeCell ref="D84:E85"/>
    <mergeCell ref="D90:E91"/>
    <mergeCell ref="G90:G91"/>
    <mergeCell ref="H90:H91"/>
    <mergeCell ref="I90:J90"/>
    <mergeCell ref="I39:K39"/>
    <mergeCell ref="G38:G39"/>
    <mergeCell ref="H38:H39"/>
    <mergeCell ref="I38:K38"/>
    <mergeCell ref="I47:K47"/>
    <mergeCell ref="I93:K93"/>
    <mergeCell ref="G86:G87"/>
    <mergeCell ref="H86:H87"/>
    <mergeCell ref="D88:E89"/>
    <mergeCell ref="G88:G89"/>
    <mergeCell ref="H88:H89"/>
    <mergeCell ref="I89:K89"/>
    <mergeCell ref="J87:K87"/>
    <mergeCell ref="D86:E87"/>
    <mergeCell ref="D92:E93"/>
    <mergeCell ref="H66:H67"/>
    <mergeCell ref="I64:K64"/>
    <mergeCell ref="G5:G6"/>
    <mergeCell ref="H5:H6"/>
    <mergeCell ref="B3:K3"/>
    <mergeCell ref="I5:K7"/>
    <mergeCell ref="D5:E7"/>
    <mergeCell ref="C5:C7"/>
    <mergeCell ref="D40:E41"/>
    <mergeCell ref="G40:G41"/>
    <mergeCell ref="D66:E67"/>
    <mergeCell ref="G66:G67"/>
    <mergeCell ref="I66:J66"/>
    <mergeCell ref="H72:H73"/>
    <mergeCell ref="H62:H63"/>
    <mergeCell ref="G84:G85"/>
    <mergeCell ref="G74:G75"/>
    <mergeCell ref="H74:H75"/>
    <mergeCell ref="I74:J74"/>
    <mergeCell ref="D64:E65"/>
    <mergeCell ref="I81:K81"/>
    <mergeCell ref="G82:G83"/>
    <mergeCell ref="I82:K82"/>
    <mergeCell ref="H80:H81"/>
    <mergeCell ref="I65:K65"/>
    <mergeCell ref="D70:E71"/>
    <mergeCell ref="I72:K72"/>
    <mergeCell ref="I70:J70"/>
    <mergeCell ref="G70:G71"/>
    <mergeCell ref="D72:E73"/>
    <mergeCell ref="I84:J84"/>
    <mergeCell ref="H84:H85"/>
    <mergeCell ref="D76:E77"/>
    <mergeCell ref="G76:G77"/>
    <mergeCell ref="H76:H77"/>
    <mergeCell ref="I76:J76"/>
    <mergeCell ref="G78:G79"/>
    <mergeCell ref="G80:G81"/>
    <mergeCell ref="H82:H83"/>
    <mergeCell ref="I80:K80"/>
    <mergeCell ref="D68:E69"/>
    <mergeCell ref="G68:G69"/>
    <mergeCell ref="H68:H69"/>
    <mergeCell ref="I68:J68"/>
    <mergeCell ref="I73:K73"/>
    <mergeCell ref="H78:H79"/>
    <mergeCell ref="I78:J78"/>
    <mergeCell ref="G72:G73"/>
    <mergeCell ref="H70:H71"/>
    <mergeCell ref="D74:E75"/>
    <mergeCell ref="D14:E15"/>
    <mergeCell ref="G14:G15"/>
    <mergeCell ref="H14:H15"/>
    <mergeCell ref="I14:K14"/>
    <mergeCell ref="I15:K15"/>
    <mergeCell ref="I19:K19"/>
    <mergeCell ref="D16:E17"/>
    <mergeCell ref="G16:G17"/>
    <mergeCell ref="H16:H17"/>
    <mergeCell ref="I16:K16"/>
    <mergeCell ref="D12:E13"/>
    <mergeCell ref="G12:G13"/>
    <mergeCell ref="H12:H13"/>
    <mergeCell ref="I12:K12"/>
    <mergeCell ref="I13:K13"/>
    <mergeCell ref="C8:E9"/>
    <mergeCell ref="G8:G9"/>
    <mergeCell ref="H8:H9"/>
    <mergeCell ref="I8:K8"/>
    <mergeCell ref="I9:K9"/>
    <mergeCell ref="I17:K17"/>
    <mergeCell ref="I23:K23"/>
    <mergeCell ref="D10:E11"/>
    <mergeCell ref="G10:G11"/>
    <mergeCell ref="H10:H11"/>
    <mergeCell ref="I10:K10"/>
    <mergeCell ref="I11:K11"/>
    <mergeCell ref="D18:E19"/>
    <mergeCell ref="G18:G19"/>
    <mergeCell ref="H18:H19"/>
    <mergeCell ref="I18:K18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33:K3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35:K35"/>
    <mergeCell ref="D28:E29"/>
    <mergeCell ref="G28:G29"/>
    <mergeCell ref="H28:H29"/>
    <mergeCell ref="I28:K28"/>
    <mergeCell ref="I29:K29"/>
    <mergeCell ref="D32:E33"/>
    <mergeCell ref="G32:G33"/>
    <mergeCell ref="D30:E31"/>
    <mergeCell ref="G30:G31"/>
    <mergeCell ref="H30:H31"/>
    <mergeCell ref="I30:K30"/>
    <mergeCell ref="I31:K31"/>
    <mergeCell ref="H32:H33"/>
    <mergeCell ref="I32:K32"/>
  </mergeCells>
  <dataValidations count="3">
    <dataValidation type="list" allowBlank="1" showInputMessage="1" showErrorMessage="1" sqref="B72">
      <formula1>"B-4,B-2"</formula1>
    </dataValidation>
    <dataValidation type="list" allowBlank="1" showInputMessage="1" showErrorMessage="1" sqref="B74">
      <formula1>"C,C-1"</formula1>
    </dataValidation>
    <dataValidation type="list" allowBlank="1" showInputMessage="1" showErrorMessage="1" sqref="B84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rstPageNumber="1" useFirstPageNumber="1" fitToHeight="2" horizontalDpi="600" verticalDpi="600" orientation="landscape" paperSize="9" scale="85" r:id="rId1"/>
  <headerFooter differentOddEven="1" alignWithMargins="0">
    <oddFooter>&amp;L&amp;"ＭＳ 明朝,太字 斜体"
&amp;C&amp;"ＭＳ 明朝,標準"&amp;11亀山市&amp;R&amp;"ＭＳ 明朝,標準"&amp;11No,&amp;P</oddFooter>
    <evenHeader>&amp;R&amp;"ＭＳ 明朝,標準"&amp;11No,&amp;P</evenHeader>
    <evenFooter>&amp;C&amp;"ＭＳ 明朝,標準"&amp;10亀山市</evenFooter>
  </headerFooter>
  <rowBreaks count="2" manualBreakCount="2">
    <brk id="35" max="10" man="1"/>
    <brk id="6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67"/>
  <sheetViews>
    <sheetView showZeros="0" view="pageBreakPreview" zoomScaleSheetLayoutView="100" workbookViewId="0" topLeftCell="A1">
      <selection activeCell="B1" sqref="B1"/>
    </sheetView>
  </sheetViews>
  <sheetFormatPr defaultColWidth="8.59765625" defaultRowHeight="15"/>
  <cols>
    <col min="1" max="1" width="1.203125" style="0" customWidth="1"/>
    <col min="2" max="2" width="9.398437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82" bestFit="1" customWidth="1"/>
    <col min="10" max="10" width="9.3984375" style="82" bestFit="1" customWidth="1"/>
    <col min="11" max="11" width="5.8984375" style="82" bestFit="1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75"/>
      <c r="J1" s="75"/>
      <c r="K1" s="75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76"/>
      <c r="J2" s="76"/>
      <c r="K2" s="76"/>
      <c r="L2" s="1"/>
    </row>
    <row r="3" spans="2:12" ht="27.75">
      <c r="B3" s="281" t="s">
        <v>38</v>
      </c>
      <c r="C3" s="282"/>
      <c r="D3" s="282"/>
      <c r="E3" s="282"/>
      <c r="F3" s="282"/>
      <c r="G3" s="282"/>
      <c r="H3" s="282"/>
      <c r="I3" s="282"/>
      <c r="J3" s="282"/>
      <c r="K3" s="282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77"/>
      <c r="J4" s="77"/>
      <c r="K4" s="77"/>
      <c r="L4" s="1"/>
    </row>
    <row r="5" spans="1:12" ht="13.5" customHeight="1">
      <c r="A5" s="1"/>
      <c r="B5" s="3"/>
      <c r="C5" s="292" t="s">
        <v>0</v>
      </c>
      <c r="D5" s="283" t="s">
        <v>1</v>
      </c>
      <c r="E5" s="285"/>
      <c r="F5" s="4" t="s">
        <v>2</v>
      </c>
      <c r="G5" s="279" t="s">
        <v>3</v>
      </c>
      <c r="H5" s="279" t="s">
        <v>4</v>
      </c>
      <c r="I5" s="310" t="s">
        <v>5</v>
      </c>
      <c r="J5" s="311"/>
      <c r="K5" s="312"/>
      <c r="L5" s="2"/>
    </row>
    <row r="6" spans="1:12" ht="14.25">
      <c r="A6" s="1"/>
      <c r="B6" s="5"/>
      <c r="C6" s="293"/>
      <c r="D6" s="286"/>
      <c r="E6" s="288"/>
      <c r="F6" s="5"/>
      <c r="G6" s="280"/>
      <c r="H6" s="280"/>
      <c r="I6" s="313"/>
      <c r="J6" s="314"/>
      <c r="K6" s="315"/>
      <c r="L6" s="2"/>
    </row>
    <row r="7" spans="1:12" ht="14.25" customHeight="1">
      <c r="A7" s="1"/>
      <c r="B7" s="6"/>
      <c r="C7" s="294"/>
      <c r="D7" s="289"/>
      <c r="E7" s="291"/>
      <c r="F7" s="7" t="s">
        <v>6</v>
      </c>
      <c r="G7" s="8" t="s">
        <v>7</v>
      </c>
      <c r="H7" s="8" t="s">
        <v>7</v>
      </c>
      <c r="I7" s="316"/>
      <c r="J7" s="317"/>
      <c r="K7" s="318"/>
      <c r="L7" s="2"/>
    </row>
    <row r="8" spans="2:11" s="1" customFormat="1" ht="17.25" customHeight="1">
      <c r="B8" s="45" t="s">
        <v>901</v>
      </c>
      <c r="C8" s="73" t="s">
        <v>902</v>
      </c>
      <c r="D8" s="252"/>
      <c r="E8" s="253"/>
      <c r="F8" s="13"/>
      <c r="G8" s="243"/>
      <c r="H8" s="243"/>
      <c r="I8" s="303"/>
      <c r="J8" s="304"/>
      <c r="K8" s="305"/>
    </row>
    <row r="9" spans="2:11" s="1" customFormat="1" ht="17.25" customHeight="1">
      <c r="B9" s="78"/>
      <c r="C9" s="74"/>
      <c r="D9" s="254"/>
      <c r="E9" s="255"/>
      <c r="F9" s="9"/>
      <c r="G9" s="244"/>
      <c r="H9" s="244"/>
      <c r="I9" s="300"/>
      <c r="J9" s="301"/>
      <c r="K9" s="302"/>
    </row>
    <row r="10" spans="2:11" s="1" customFormat="1" ht="17.25" customHeight="1">
      <c r="B10" s="45" t="s">
        <v>903</v>
      </c>
      <c r="C10" s="73" t="s">
        <v>904</v>
      </c>
      <c r="D10" s="306">
        <v>1</v>
      </c>
      <c r="E10" s="253"/>
      <c r="F10" s="13"/>
      <c r="G10" s="243"/>
      <c r="H10" s="243"/>
      <c r="I10" s="303"/>
      <c r="J10" s="304"/>
      <c r="K10" s="305"/>
    </row>
    <row r="11" spans="2:11" s="1" customFormat="1" ht="17.25" customHeight="1">
      <c r="B11" s="78"/>
      <c r="C11" s="74"/>
      <c r="D11" s="254"/>
      <c r="E11" s="255"/>
      <c r="F11" s="9" t="s">
        <v>316</v>
      </c>
      <c r="G11" s="244"/>
      <c r="H11" s="244"/>
      <c r="I11" s="300"/>
      <c r="J11" s="301"/>
      <c r="K11" s="302"/>
    </row>
    <row r="12" spans="2:11" s="1" customFormat="1" ht="17.25" customHeight="1">
      <c r="B12" s="45"/>
      <c r="C12" s="73"/>
      <c r="D12" s="306"/>
      <c r="E12" s="253"/>
      <c r="F12" s="13"/>
      <c r="G12" s="243"/>
      <c r="H12" s="243"/>
      <c r="I12" s="303"/>
      <c r="J12" s="304"/>
      <c r="K12" s="305"/>
    </row>
    <row r="13" spans="2:11" s="1" customFormat="1" ht="17.25" customHeight="1">
      <c r="B13" s="78"/>
      <c r="C13" s="74"/>
      <c r="D13" s="254"/>
      <c r="E13" s="255"/>
      <c r="F13" s="9"/>
      <c r="G13" s="244"/>
      <c r="H13" s="244"/>
      <c r="I13" s="300"/>
      <c r="J13" s="301"/>
      <c r="K13" s="302"/>
    </row>
    <row r="14" spans="2:11" s="1" customFormat="1" ht="17.25" customHeight="1">
      <c r="B14" s="45"/>
      <c r="C14" s="73"/>
      <c r="D14" s="306"/>
      <c r="E14" s="253"/>
      <c r="F14" s="13"/>
      <c r="G14" s="243"/>
      <c r="H14" s="243"/>
      <c r="I14" s="303"/>
      <c r="J14" s="304"/>
      <c r="K14" s="305"/>
    </row>
    <row r="15" spans="2:11" s="1" customFormat="1" ht="17.25" customHeight="1">
      <c r="B15" s="78"/>
      <c r="C15" s="74"/>
      <c r="D15" s="254"/>
      <c r="E15" s="255"/>
      <c r="F15" s="9"/>
      <c r="G15" s="244"/>
      <c r="H15" s="244"/>
      <c r="I15" s="300"/>
      <c r="J15" s="301"/>
      <c r="K15" s="302"/>
    </row>
    <row r="16" spans="2:11" s="1" customFormat="1" ht="17.25" customHeight="1">
      <c r="B16" s="79"/>
      <c r="C16" s="73"/>
      <c r="D16" s="306"/>
      <c r="E16" s="253"/>
      <c r="F16" s="13"/>
      <c r="G16" s="243"/>
      <c r="H16" s="243"/>
      <c r="I16" s="303"/>
      <c r="J16" s="304"/>
      <c r="K16" s="305"/>
    </row>
    <row r="17" spans="2:11" s="1" customFormat="1" ht="17.25" customHeight="1">
      <c r="B17" s="78"/>
      <c r="C17" s="74"/>
      <c r="D17" s="254"/>
      <c r="E17" s="255"/>
      <c r="F17" s="9"/>
      <c r="G17" s="244"/>
      <c r="H17" s="244"/>
      <c r="I17" s="300"/>
      <c r="J17" s="301"/>
      <c r="K17" s="302"/>
    </row>
    <row r="18" spans="2:11" s="1" customFormat="1" ht="17.25" customHeight="1">
      <c r="B18" s="79"/>
      <c r="C18" s="73"/>
      <c r="D18" s="306"/>
      <c r="E18" s="253"/>
      <c r="F18" s="13"/>
      <c r="G18" s="243"/>
      <c r="H18" s="243"/>
      <c r="I18" s="303"/>
      <c r="J18" s="304"/>
      <c r="K18" s="305"/>
    </row>
    <row r="19" spans="2:11" s="1" customFormat="1" ht="17.25" customHeight="1">
      <c r="B19" s="78"/>
      <c r="C19" s="74"/>
      <c r="D19" s="254"/>
      <c r="E19" s="255"/>
      <c r="F19" s="9"/>
      <c r="G19" s="244"/>
      <c r="H19" s="244"/>
      <c r="I19" s="300"/>
      <c r="J19" s="301"/>
      <c r="K19" s="302"/>
    </row>
    <row r="20" spans="2:11" s="1" customFormat="1" ht="17.25" customHeight="1">
      <c r="B20" s="79"/>
      <c r="C20" s="3"/>
      <c r="D20" s="252"/>
      <c r="E20" s="253"/>
      <c r="F20" s="13"/>
      <c r="G20" s="243"/>
      <c r="H20" s="243"/>
      <c r="I20" s="303"/>
      <c r="J20" s="304"/>
      <c r="K20" s="305"/>
    </row>
    <row r="21" spans="2:11" s="1" customFormat="1" ht="17.25" customHeight="1">
      <c r="B21" s="78"/>
      <c r="C21" s="6"/>
      <c r="D21" s="254"/>
      <c r="E21" s="255"/>
      <c r="F21" s="9" t="s">
        <v>1434</v>
      </c>
      <c r="G21" s="244"/>
      <c r="H21" s="244"/>
      <c r="I21" s="300"/>
      <c r="J21" s="301"/>
      <c r="K21" s="302"/>
    </row>
    <row r="22" spans="2:11" s="1" customFormat="1" ht="17.25" customHeight="1">
      <c r="B22" s="79"/>
      <c r="C22" s="3"/>
      <c r="D22" s="252"/>
      <c r="E22" s="253"/>
      <c r="F22" s="13"/>
      <c r="G22" s="243"/>
      <c r="H22" s="243"/>
      <c r="I22" s="303"/>
      <c r="J22" s="304"/>
      <c r="K22" s="305"/>
    </row>
    <row r="23" spans="2:11" s="1" customFormat="1" ht="17.25" customHeight="1">
      <c r="B23" s="78"/>
      <c r="C23" s="6"/>
      <c r="D23" s="254"/>
      <c r="E23" s="255"/>
      <c r="F23" s="9" t="s">
        <v>1434</v>
      </c>
      <c r="G23" s="244"/>
      <c r="H23" s="244"/>
      <c r="I23" s="300"/>
      <c r="J23" s="301"/>
      <c r="K23" s="302"/>
    </row>
    <row r="24" spans="2:11" s="1" customFormat="1" ht="17.25" customHeight="1">
      <c r="B24" s="79"/>
      <c r="C24" s="3"/>
      <c r="D24" s="252"/>
      <c r="E24" s="253"/>
      <c r="F24" s="13"/>
      <c r="G24" s="243"/>
      <c r="H24" s="243"/>
      <c r="I24" s="303"/>
      <c r="J24" s="304"/>
      <c r="K24" s="305"/>
    </row>
    <row r="25" spans="2:11" s="1" customFormat="1" ht="17.25" customHeight="1">
      <c r="B25" s="78"/>
      <c r="C25" s="6"/>
      <c r="D25" s="254"/>
      <c r="E25" s="255"/>
      <c r="F25" s="9" t="s">
        <v>1434</v>
      </c>
      <c r="G25" s="244"/>
      <c r="H25" s="244"/>
      <c r="I25" s="300"/>
      <c r="J25" s="301"/>
      <c r="K25" s="302"/>
    </row>
    <row r="26" spans="2:11" s="1" customFormat="1" ht="17.25" customHeight="1">
      <c r="B26" s="79"/>
      <c r="C26" s="3"/>
      <c r="D26" s="252"/>
      <c r="E26" s="253"/>
      <c r="F26" s="13"/>
      <c r="G26" s="243"/>
      <c r="H26" s="243"/>
      <c r="I26" s="303"/>
      <c r="J26" s="304"/>
      <c r="K26" s="305"/>
    </row>
    <row r="27" spans="2:11" s="1" customFormat="1" ht="17.25" customHeight="1">
      <c r="B27" s="78"/>
      <c r="C27" s="6"/>
      <c r="D27" s="254"/>
      <c r="E27" s="255"/>
      <c r="F27" s="9" t="s">
        <v>1434</v>
      </c>
      <c r="G27" s="244"/>
      <c r="H27" s="244"/>
      <c r="I27" s="300"/>
      <c r="J27" s="301"/>
      <c r="K27" s="302"/>
    </row>
    <row r="28" spans="2:11" s="1" customFormat="1" ht="17.25" customHeight="1">
      <c r="B28" s="79"/>
      <c r="C28" s="3"/>
      <c r="D28" s="252"/>
      <c r="E28" s="253"/>
      <c r="F28" s="13"/>
      <c r="G28" s="243"/>
      <c r="H28" s="243"/>
      <c r="I28" s="303"/>
      <c r="J28" s="304"/>
      <c r="K28" s="305"/>
    </row>
    <row r="29" spans="2:11" s="1" customFormat="1" ht="17.25" customHeight="1">
      <c r="B29" s="78"/>
      <c r="C29" s="6"/>
      <c r="D29" s="254"/>
      <c r="E29" s="255"/>
      <c r="F29" s="9" t="s">
        <v>1434</v>
      </c>
      <c r="G29" s="244"/>
      <c r="H29" s="244"/>
      <c r="I29" s="300"/>
      <c r="J29" s="301"/>
      <c r="K29" s="302"/>
    </row>
    <row r="30" spans="2:11" s="1" customFormat="1" ht="17.25" customHeight="1">
      <c r="B30" s="79"/>
      <c r="C30" s="55" t="s">
        <v>1397</v>
      </c>
      <c r="D30" s="252"/>
      <c r="E30" s="253"/>
      <c r="F30" s="13"/>
      <c r="G30" s="243"/>
      <c r="H30" s="243"/>
      <c r="I30" s="303"/>
      <c r="J30" s="304"/>
      <c r="K30" s="305"/>
    </row>
    <row r="31" spans="2:11" s="1" customFormat="1" ht="17.25" customHeight="1">
      <c r="B31" s="78"/>
      <c r="C31" s="6"/>
      <c r="D31" s="254"/>
      <c r="E31" s="255"/>
      <c r="F31" s="11" t="s">
        <v>1434</v>
      </c>
      <c r="G31" s="244"/>
      <c r="H31" s="244"/>
      <c r="I31" s="300"/>
      <c r="J31" s="301"/>
      <c r="K31" s="302"/>
    </row>
    <row r="32" spans="4:11" s="1" customFormat="1" ht="17.25" customHeight="1">
      <c r="D32" s="40"/>
      <c r="E32" s="40"/>
      <c r="G32" s="93"/>
      <c r="H32" s="93"/>
      <c r="I32" s="95"/>
      <c r="J32" s="95"/>
      <c r="K32" s="95"/>
    </row>
    <row r="33" spans="4:11" s="1" customFormat="1" ht="17.25" customHeight="1">
      <c r="D33" s="40"/>
      <c r="E33" s="40"/>
      <c r="G33" s="93"/>
      <c r="H33" s="93"/>
      <c r="I33" s="95"/>
      <c r="J33" s="95"/>
      <c r="K33" s="95"/>
    </row>
    <row r="34" spans="2:11" s="1" customFormat="1" ht="17.25" customHeight="1">
      <c r="B34" s="45" t="s">
        <v>903</v>
      </c>
      <c r="C34" s="73" t="s">
        <v>904</v>
      </c>
      <c r="D34" s="252"/>
      <c r="E34" s="253"/>
      <c r="F34" s="13"/>
      <c r="G34" s="243"/>
      <c r="H34" s="243"/>
      <c r="I34" s="303"/>
      <c r="J34" s="304"/>
      <c r="K34" s="305"/>
    </row>
    <row r="35" spans="2:11" s="1" customFormat="1" ht="17.25" customHeight="1">
      <c r="B35" s="78"/>
      <c r="C35" s="74"/>
      <c r="D35" s="254"/>
      <c r="E35" s="255"/>
      <c r="F35" s="9"/>
      <c r="G35" s="244"/>
      <c r="H35" s="244"/>
      <c r="I35" s="300"/>
      <c r="J35" s="301"/>
      <c r="K35" s="302"/>
    </row>
    <row r="36" spans="2:11" s="1" customFormat="1" ht="17.25" customHeight="1">
      <c r="B36" s="45" t="s">
        <v>1304</v>
      </c>
      <c r="C36" s="73" t="s">
        <v>315</v>
      </c>
      <c r="D36" s="306">
        <v>1</v>
      </c>
      <c r="E36" s="253"/>
      <c r="F36" s="13"/>
      <c r="G36" s="243"/>
      <c r="H36" s="243"/>
      <c r="I36" s="303"/>
      <c r="J36" s="304"/>
      <c r="K36" s="305"/>
    </row>
    <row r="37" spans="2:11" s="1" customFormat="1" ht="17.25" customHeight="1">
      <c r="B37" s="78"/>
      <c r="C37" s="74"/>
      <c r="D37" s="254"/>
      <c r="E37" s="255"/>
      <c r="F37" s="9" t="s">
        <v>316</v>
      </c>
      <c r="G37" s="244"/>
      <c r="H37" s="244"/>
      <c r="I37" s="300"/>
      <c r="J37" s="301"/>
      <c r="K37" s="302"/>
    </row>
    <row r="38" spans="2:11" s="1" customFormat="1" ht="17.25" customHeight="1">
      <c r="B38" s="45" t="s">
        <v>1305</v>
      </c>
      <c r="C38" s="73" t="s">
        <v>317</v>
      </c>
      <c r="D38" s="306">
        <v>1</v>
      </c>
      <c r="E38" s="253"/>
      <c r="F38" s="13"/>
      <c r="G38" s="243"/>
      <c r="H38" s="243"/>
      <c r="I38" s="303"/>
      <c r="J38" s="304"/>
      <c r="K38" s="305"/>
    </row>
    <row r="39" spans="2:11" s="1" customFormat="1" ht="17.25" customHeight="1">
      <c r="B39" s="78"/>
      <c r="C39" s="74"/>
      <c r="D39" s="254"/>
      <c r="E39" s="255"/>
      <c r="F39" s="9" t="s">
        <v>316</v>
      </c>
      <c r="G39" s="244"/>
      <c r="H39" s="244"/>
      <c r="I39" s="300"/>
      <c r="J39" s="301"/>
      <c r="K39" s="302"/>
    </row>
    <row r="40" spans="2:11" s="1" customFormat="1" ht="17.25" customHeight="1">
      <c r="B40" s="45" t="s">
        <v>1306</v>
      </c>
      <c r="C40" s="73" t="s">
        <v>318</v>
      </c>
      <c r="D40" s="306">
        <v>1</v>
      </c>
      <c r="E40" s="253"/>
      <c r="F40" s="13"/>
      <c r="G40" s="243"/>
      <c r="H40" s="243"/>
      <c r="I40" s="303"/>
      <c r="J40" s="304"/>
      <c r="K40" s="305"/>
    </row>
    <row r="41" spans="2:11" s="1" customFormat="1" ht="17.25" customHeight="1">
      <c r="B41" s="78"/>
      <c r="C41" s="74"/>
      <c r="D41" s="254"/>
      <c r="E41" s="255"/>
      <c r="F41" s="9" t="s">
        <v>316</v>
      </c>
      <c r="G41" s="244"/>
      <c r="H41" s="244"/>
      <c r="I41" s="300"/>
      <c r="J41" s="301"/>
      <c r="K41" s="302"/>
    </row>
    <row r="42" spans="2:11" s="1" customFormat="1" ht="17.25" customHeight="1">
      <c r="B42" s="45" t="s">
        <v>1307</v>
      </c>
      <c r="C42" s="73" t="s">
        <v>319</v>
      </c>
      <c r="D42" s="306">
        <v>1</v>
      </c>
      <c r="E42" s="253"/>
      <c r="F42" s="13"/>
      <c r="G42" s="243"/>
      <c r="H42" s="243"/>
      <c r="I42" s="303"/>
      <c r="J42" s="304"/>
      <c r="K42" s="305"/>
    </row>
    <row r="43" spans="2:11" s="1" customFormat="1" ht="17.25" customHeight="1">
      <c r="B43" s="78"/>
      <c r="C43" s="74"/>
      <c r="D43" s="254"/>
      <c r="E43" s="255"/>
      <c r="F43" s="9" t="s">
        <v>316</v>
      </c>
      <c r="G43" s="244"/>
      <c r="H43" s="244"/>
      <c r="I43" s="300"/>
      <c r="J43" s="301"/>
      <c r="K43" s="302"/>
    </row>
    <row r="44" spans="2:11" s="1" customFormat="1" ht="17.25" customHeight="1">
      <c r="B44" s="45" t="s">
        <v>1308</v>
      </c>
      <c r="C44" s="73" t="s">
        <v>320</v>
      </c>
      <c r="D44" s="306">
        <v>1</v>
      </c>
      <c r="E44" s="253"/>
      <c r="F44" s="13"/>
      <c r="G44" s="243"/>
      <c r="H44" s="243"/>
      <c r="I44" s="303"/>
      <c r="J44" s="304"/>
      <c r="K44" s="305"/>
    </row>
    <row r="45" spans="2:11" s="1" customFormat="1" ht="17.25" customHeight="1">
      <c r="B45" s="78"/>
      <c r="C45" s="74"/>
      <c r="D45" s="254"/>
      <c r="E45" s="255"/>
      <c r="F45" s="9" t="s">
        <v>316</v>
      </c>
      <c r="G45" s="244"/>
      <c r="H45" s="244"/>
      <c r="I45" s="300"/>
      <c r="J45" s="301"/>
      <c r="K45" s="302"/>
    </row>
    <row r="46" spans="2:11" s="1" customFormat="1" ht="17.25" customHeight="1">
      <c r="B46" s="45" t="s">
        <v>1309</v>
      </c>
      <c r="C46" s="73" t="s">
        <v>321</v>
      </c>
      <c r="D46" s="306">
        <v>1</v>
      </c>
      <c r="E46" s="253"/>
      <c r="F46" s="13"/>
      <c r="G46" s="243"/>
      <c r="H46" s="243"/>
      <c r="I46" s="303"/>
      <c r="J46" s="304"/>
      <c r="K46" s="305"/>
    </row>
    <row r="47" spans="2:11" s="1" customFormat="1" ht="17.25" customHeight="1">
      <c r="B47" s="78"/>
      <c r="C47" s="74"/>
      <c r="D47" s="254"/>
      <c r="E47" s="255"/>
      <c r="F47" s="9" t="s">
        <v>316</v>
      </c>
      <c r="G47" s="244"/>
      <c r="H47" s="244"/>
      <c r="I47" s="300"/>
      <c r="J47" s="301"/>
      <c r="K47" s="302"/>
    </row>
    <row r="48" spans="2:11" s="1" customFormat="1" ht="17.25" customHeight="1">
      <c r="B48" s="45" t="s">
        <v>1310</v>
      </c>
      <c r="C48" s="73" t="s">
        <v>322</v>
      </c>
      <c r="D48" s="306">
        <v>1</v>
      </c>
      <c r="E48" s="253"/>
      <c r="F48" s="13"/>
      <c r="G48" s="243"/>
      <c r="H48" s="243"/>
      <c r="I48" s="303"/>
      <c r="J48" s="304"/>
      <c r="K48" s="305"/>
    </row>
    <row r="49" spans="2:11" s="1" customFormat="1" ht="17.25" customHeight="1">
      <c r="B49" s="78"/>
      <c r="C49" s="74"/>
      <c r="D49" s="254"/>
      <c r="E49" s="255"/>
      <c r="F49" s="9" t="s">
        <v>316</v>
      </c>
      <c r="G49" s="244"/>
      <c r="H49" s="244"/>
      <c r="I49" s="300"/>
      <c r="J49" s="301"/>
      <c r="K49" s="302"/>
    </row>
    <row r="50" spans="2:11" s="1" customFormat="1" ht="17.25" customHeight="1">
      <c r="B50" s="45" t="s">
        <v>1311</v>
      </c>
      <c r="C50" s="73" t="s">
        <v>323</v>
      </c>
      <c r="D50" s="306">
        <v>1</v>
      </c>
      <c r="E50" s="253"/>
      <c r="F50" s="13"/>
      <c r="G50" s="243"/>
      <c r="H50" s="243"/>
      <c r="I50" s="303"/>
      <c r="J50" s="304"/>
      <c r="K50" s="305"/>
    </row>
    <row r="51" spans="2:11" s="1" customFormat="1" ht="17.25" customHeight="1">
      <c r="B51" s="78"/>
      <c r="C51" s="74"/>
      <c r="D51" s="254"/>
      <c r="E51" s="255"/>
      <c r="F51" s="9" t="s">
        <v>316</v>
      </c>
      <c r="G51" s="244"/>
      <c r="H51" s="244"/>
      <c r="I51" s="300"/>
      <c r="J51" s="301"/>
      <c r="K51" s="302"/>
    </row>
    <row r="52" spans="2:11" s="1" customFormat="1" ht="17.25" customHeight="1">
      <c r="B52" s="45" t="s">
        <v>1312</v>
      </c>
      <c r="C52" s="73" t="s">
        <v>324</v>
      </c>
      <c r="D52" s="306">
        <v>1</v>
      </c>
      <c r="E52" s="253"/>
      <c r="F52" s="13"/>
      <c r="G52" s="243"/>
      <c r="H52" s="243"/>
      <c r="I52" s="303"/>
      <c r="J52" s="304"/>
      <c r="K52" s="305"/>
    </row>
    <row r="53" spans="2:11" s="1" customFormat="1" ht="17.25" customHeight="1">
      <c r="B53" s="78"/>
      <c r="C53" s="74"/>
      <c r="D53" s="254"/>
      <c r="E53" s="255"/>
      <c r="F53" s="9" t="s">
        <v>316</v>
      </c>
      <c r="G53" s="244"/>
      <c r="H53" s="244"/>
      <c r="I53" s="300"/>
      <c r="J53" s="301"/>
      <c r="K53" s="302"/>
    </row>
    <row r="54" spans="2:11" s="1" customFormat="1" ht="17.25" customHeight="1">
      <c r="B54" s="45" t="s">
        <v>1313</v>
      </c>
      <c r="C54" s="73" t="s">
        <v>909</v>
      </c>
      <c r="D54" s="306">
        <v>1</v>
      </c>
      <c r="E54" s="253"/>
      <c r="F54" s="13"/>
      <c r="G54" s="243"/>
      <c r="H54" s="243"/>
      <c r="I54" s="303"/>
      <c r="J54" s="304"/>
      <c r="K54" s="305"/>
    </row>
    <row r="55" spans="2:11" s="1" customFormat="1" ht="17.25" customHeight="1">
      <c r="B55" s="78"/>
      <c r="C55" s="74"/>
      <c r="D55" s="254"/>
      <c r="E55" s="255"/>
      <c r="F55" s="11" t="s">
        <v>316</v>
      </c>
      <c r="G55" s="244"/>
      <c r="H55" s="244"/>
      <c r="I55" s="300"/>
      <c r="J55" s="301"/>
      <c r="K55" s="302"/>
    </row>
    <row r="56" spans="2:11" s="1" customFormat="1" ht="17.25" customHeight="1">
      <c r="B56" s="45" t="s">
        <v>1314</v>
      </c>
      <c r="C56" s="73" t="s">
        <v>1270</v>
      </c>
      <c r="D56" s="306">
        <v>1</v>
      </c>
      <c r="E56" s="253"/>
      <c r="F56" s="13"/>
      <c r="G56" s="243"/>
      <c r="H56" s="243"/>
      <c r="I56" s="303"/>
      <c r="J56" s="304"/>
      <c r="K56" s="305"/>
    </row>
    <row r="57" spans="2:11" s="1" customFormat="1" ht="17.25" customHeight="1">
      <c r="B57" s="78"/>
      <c r="C57" s="74"/>
      <c r="D57" s="254"/>
      <c r="E57" s="255"/>
      <c r="F57" s="9" t="s">
        <v>316</v>
      </c>
      <c r="G57" s="244"/>
      <c r="H57" s="244"/>
      <c r="I57" s="300"/>
      <c r="J57" s="301"/>
      <c r="K57" s="302"/>
    </row>
    <row r="58" spans="4:11" s="1" customFormat="1" ht="17.25" customHeight="1">
      <c r="D58" s="40"/>
      <c r="E58" s="40"/>
      <c r="F58" s="50"/>
      <c r="G58" s="93"/>
      <c r="H58" s="93"/>
      <c r="I58" s="95"/>
      <c r="J58" s="95"/>
      <c r="K58" s="95"/>
    </row>
    <row r="59" spans="4:11" s="1" customFormat="1" ht="17.25" customHeight="1">
      <c r="D59" s="40"/>
      <c r="E59" s="40"/>
      <c r="G59" s="93"/>
      <c r="H59" s="93"/>
      <c r="I59" s="95"/>
      <c r="J59" s="95"/>
      <c r="K59" s="95"/>
    </row>
    <row r="60" spans="2:11" s="1" customFormat="1" ht="17.25" customHeight="1">
      <c r="B60" s="45" t="s">
        <v>1315</v>
      </c>
      <c r="C60" s="73" t="s">
        <v>601</v>
      </c>
      <c r="D60" s="306">
        <v>1</v>
      </c>
      <c r="E60" s="253"/>
      <c r="F60" s="13"/>
      <c r="G60" s="243"/>
      <c r="H60" s="243"/>
      <c r="I60" s="303"/>
      <c r="J60" s="304"/>
      <c r="K60" s="305"/>
    </row>
    <row r="61" spans="2:11" s="1" customFormat="1" ht="17.25" customHeight="1">
      <c r="B61" s="78"/>
      <c r="C61" s="74"/>
      <c r="D61" s="254"/>
      <c r="E61" s="255"/>
      <c r="F61" s="9" t="s">
        <v>316</v>
      </c>
      <c r="G61" s="244"/>
      <c r="H61" s="244"/>
      <c r="I61" s="300"/>
      <c r="J61" s="301"/>
      <c r="K61" s="302"/>
    </row>
    <row r="62" spans="2:11" s="1" customFormat="1" ht="17.25" customHeight="1">
      <c r="B62" s="45" t="s">
        <v>1316</v>
      </c>
      <c r="C62" s="73" t="s">
        <v>326</v>
      </c>
      <c r="D62" s="306">
        <v>1</v>
      </c>
      <c r="E62" s="253"/>
      <c r="F62" s="13"/>
      <c r="G62" s="243"/>
      <c r="H62" s="243"/>
      <c r="I62" s="303"/>
      <c r="J62" s="304"/>
      <c r="K62" s="305"/>
    </row>
    <row r="63" spans="2:11" s="1" customFormat="1" ht="17.25" customHeight="1">
      <c r="B63" s="78"/>
      <c r="C63" s="74"/>
      <c r="D63" s="254"/>
      <c r="E63" s="255"/>
      <c r="F63" s="9" t="s">
        <v>316</v>
      </c>
      <c r="G63" s="244"/>
      <c r="H63" s="244"/>
      <c r="I63" s="300"/>
      <c r="J63" s="301"/>
      <c r="K63" s="302"/>
    </row>
    <row r="64" spans="2:11" s="1" customFormat="1" ht="17.25" customHeight="1">
      <c r="B64" s="45" t="s">
        <v>1317</v>
      </c>
      <c r="C64" s="73" t="s">
        <v>910</v>
      </c>
      <c r="D64" s="306">
        <v>1</v>
      </c>
      <c r="E64" s="253"/>
      <c r="F64" s="13"/>
      <c r="G64" s="243"/>
      <c r="H64" s="243"/>
      <c r="I64" s="303"/>
      <c r="J64" s="304"/>
      <c r="K64" s="305"/>
    </row>
    <row r="65" spans="2:11" s="1" customFormat="1" ht="17.25" customHeight="1">
      <c r="B65" s="78"/>
      <c r="C65" s="74"/>
      <c r="D65" s="254"/>
      <c r="E65" s="255"/>
      <c r="F65" s="9" t="s">
        <v>316</v>
      </c>
      <c r="G65" s="244"/>
      <c r="H65" s="244"/>
      <c r="I65" s="300"/>
      <c r="J65" s="301"/>
      <c r="K65" s="302"/>
    </row>
    <row r="66" spans="2:11" s="1" customFormat="1" ht="17.25" customHeight="1">
      <c r="B66" s="45" t="s">
        <v>1318</v>
      </c>
      <c r="C66" s="73" t="s">
        <v>327</v>
      </c>
      <c r="D66" s="306">
        <v>1</v>
      </c>
      <c r="E66" s="253"/>
      <c r="F66" s="13"/>
      <c r="G66" s="243"/>
      <c r="H66" s="243"/>
      <c r="I66" s="303"/>
      <c r="J66" s="304"/>
      <c r="K66" s="305"/>
    </row>
    <row r="67" spans="2:11" s="1" customFormat="1" ht="17.25" customHeight="1">
      <c r="B67" s="78"/>
      <c r="C67" s="74"/>
      <c r="D67" s="254"/>
      <c r="E67" s="255"/>
      <c r="F67" s="9" t="s">
        <v>316</v>
      </c>
      <c r="G67" s="244"/>
      <c r="H67" s="244"/>
      <c r="I67" s="300"/>
      <c r="J67" s="301"/>
      <c r="K67" s="302"/>
    </row>
    <row r="68" spans="2:11" s="1" customFormat="1" ht="17.25" customHeight="1">
      <c r="B68" s="45" t="s">
        <v>1319</v>
      </c>
      <c r="C68" s="73" t="s">
        <v>328</v>
      </c>
      <c r="D68" s="306">
        <v>1</v>
      </c>
      <c r="E68" s="253"/>
      <c r="F68" s="13"/>
      <c r="G68" s="243"/>
      <c r="H68" s="243"/>
      <c r="I68" s="303"/>
      <c r="J68" s="304"/>
      <c r="K68" s="305"/>
    </row>
    <row r="69" spans="2:11" s="1" customFormat="1" ht="17.25" customHeight="1">
      <c r="B69" s="78"/>
      <c r="C69" s="74"/>
      <c r="D69" s="254"/>
      <c r="E69" s="255"/>
      <c r="F69" s="9" t="s">
        <v>316</v>
      </c>
      <c r="G69" s="244"/>
      <c r="H69" s="244"/>
      <c r="I69" s="300"/>
      <c r="J69" s="301"/>
      <c r="K69" s="302"/>
    </row>
    <row r="70" spans="2:11" s="1" customFormat="1" ht="17.25" customHeight="1">
      <c r="B70" s="45" t="s">
        <v>1320</v>
      </c>
      <c r="C70" s="73" t="s">
        <v>911</v>
      </c>
      <c r="D70" s="306">
        <v>1</v>
      </c>
      <c r="E70" s="253"/>
      <c r="F70" s="13"/>
      <c r="G70" s="243"/>
      <c r="H70" s="243"/>
      <c r="I70" s="303"/>
      <c r="J70" s="304"/>
      <c r="K70" s="305"/>
    </row>
    <row r="71" spans="2:11" s="1" customFormat="1" ht="17.25" customHeight="1">
      <c r="B71" s="78"/>
      <c r="C71" s="74"/>
      <c r="D71" s="254"/>
      <c r="E71" s="255"/>
      <c r="F71" s="9" t="s">
        <v>316</v>
      </c>
      <c r="G71" s="244"/>
      <c r="H71" s="244"/>
      <c r="I71" s="300"/>
      <c r="J71" s="301"/>
      <c r="K71" s="302"/>
    </row>
    <row r="72" spans="2:11" s="1" customFormat="1" ht="17.25" customHeight="1">
      <c r="B72" s="45"/>
      <c r="C72" s="73"/>
      <c r="D72" s="306"/>
      <c r="E72" s="253"/>
      <c r="F72" s="13"/>
      <c r="G72" s="243"/>
      <c r="H72" s="243"/>
      <c r="I72" s="303"/>
      <c r="J72" s="304"/>
      <c r="K72" s="305"/>
    </row>
    <row r="73" spans="2:11" s="1" customFormat="1" ht="17.25" customHeight="1">
      <c r="B73" s="78"/>
      <c r="C73" s="74"/>
      <c r="D73" s="254"/>
      <c r="E73" s="255"/>
      <c r="F73" s="9"/>
      <c r="G73" s="244"/>
      <c r="H73" s="244"/>
      <c r="I73" s="300"/>
      <c r="J73" s="301"/>
      <c r="K73" s="302"/>
    </row>
    <row r="74" spans="2:11" s="1" customFormat="1" ht="17.25" customHeight="1">
      <c r="B74" s="79"/>
      <c r="C74" s="3"/>
      <c r="D74" s="252"/>
      <c r="E74" s="253"/>
      <c r="F74" s="13"/>
      <c r="G74" s="243"/>
      <c r="H74" s="243"/>
      <c r="I74" s="303"/>
      <c r="J74" s="304"/>
      <c r="K74" s="305"/>
    </row>
    <row r="75" spans="2:11" s="1" customFormat="1" ht="17.25" customHeight="1">
      <c r="B75" s="78"/>
      <c r="C75" s="6"/>
      <c r="D75" s="254"/>
      <c r="E75" s="255"/>
      <c r="F75" s="9" t="s">
        <v>1434</v>
      </c>
      <c r="G75" s="244"/>
      <c r="H75" s="244"/>
      <c r="I75" s="300"/>
      <c r="J75" s="301"/>
      <c r="K75" s="302"/>
    </row>
    <row r="76" spans="2:11" s="1" customFormat="1" ht="17.25" customHeight="1">
      <c r="B76" s="79"/>
      <c r="C76" s="3"/>
      <c r="D76" s="252"/>
      <c r="E76" s="253"/>
      <c r="F76" s="13"/>
      <c r="G76" s="243"/>
      <c r="H76" s="243"/>
      <c r="I76" s="303"/>
      <c r="J76" s="304"/>
      <c r="K76" s="305"/>
    </row>
    <row r="77" spans="2:11" s="1" customFormat="1" ht="17.25" customHeight="1">
      <c r="B77" s="78"/>
      <c r="C77" s="6"/>
      <c r="D77" s="254"/>
      <c r="E77" s="255"/>
      <c r="F77" s="9" t="s">
        <v>1434</v>
      </c>
      <c r="G77" s="244"/>
      <c r="H77" s="244"/>
      <c r="I77" s="300"/>
      <c r="J77" s="301"/>
      <c r="K77" s="302"/>
    </row>
    <row r="78" spans="2:11" s="1" customFormat="1" ht="17.25" customHeight="1">
      <c r="B78" s="79"/>
      <c r="C78" s="3"/>
      <c r="D78" s="252"/>
      <c r="E78" s="253"/>
      <c r="F78" s="13"/>
      <c r="G78" s="243"/>
      <c r="H78" s="243"/>
      <c r="I78" s="303"/>
      <c r="J78" s="304"/>
      <c r="K78" s="305"/>
    </row>
    <row r="79" spans="2:11" s="1" customFormat="1" ht="17.25" customHeight="1">
      <c r="B79" s="78"/>
      <c r="C79" s="6"/>
      <c r="D79" s="254"/>
      <c r="E79" s="255"/>
      <c r="F79" s="9" t="s">
        <v>1434</v>
      </c>
      <c r="G79" s="244"/>
      <c r="H79" s="244"/>
      <c r="I79" s="300"/>
      <c r="J79" s="301"/>
      <c r="K79" s="302"/>
    </row>
    <row r="80" spans="2:11" s="1" customFormat="1" ht="17.25" customHeight="1">
      <c r="B80" s="79"/>
      <c r="C80" s="3"/>
      <c r="D80" s="252"/>
      <c r="E80" s="253"/>
      <c r="F80" s="13"/>
      <c r="G80" s="243"/>
      <c r="H80" s="243"/>
      <c r="I80" s="303"/>
      <c r="J80" s="304"/>
      <c r="K80" s="305"/>
    </row>
    <row r="81" spans="2:11" s="1" customFormat="1" ht="17.25" customHeight="1">
      <c r="B81" s="78"/>
      <c r="C81" s="6"/>
      <c r="D81" s="254"/>
      <c r="E81" s="255"/>
      <c r="F81" s="9" t="s">
        <v>1434</v>
      </c>
      <c r="G81" s="244"/>
      <c r="H81" s="244"/>
      <c r="I81" s="300"/>
      <c r="J81" s="301"/>
      <c r="K81" s="302"/>
    </row>
    <row r="82" spans="2:11" s="1" customFormat="1" ht="17.25" customHeight="1">
      <c r="B82" s="79"/>
      <c r="C82" s="55" t="s">
        <v>1398</v>
      </c>
      <c r="D82" s="252"/>
      <c r="E82" s="253"/>
      <c r="F82" s="13"/>
      <c r="G82" s="243"/>
      <c r="H82" s="243"/>
      <c r="I82" s="303"/>
      <c r="J82" s="304"/>
      <c r="K82" s="305"/>
    </row>
    <row r="83" spans="2:11" s="1" customFormat="1" ht="17.25" customHeight="1">
      <c r="B83" s="78"/>
      <c r="C83" s="6"/>
      <c r="D83" s="254"/>
      <c r="E83" s="255"/>
      <c r="F83" s="11" t="s">
        <v>1434</v>
      </c>
      <c r="G83" s="244"/>
      <c r="H83" s="244"/>
      <c r="I83" s="300"/>
      <c r="J83" s="301"/>
      <c r="K83" s="302"/>
    </row>
    <row r="84" spans="4:11" s="1" customFormat="1" ht="17.25" customHeight="1">
      <c r="D84" s="40"/>
      <c r="E84" s="40"/>
      <c r="G84" s="93"/>
      <c r="H84" s="93"/>
      <c r="I84" s="95"/>
      <c r="J84" s="95"/>
      <c r="K84" s="95"/>
    </row>
    <row r="85" spans="4:11" s="1" customFormat="1" ht="17.25" customHeight="1">
      <c r="D85" s="40"/>
      <c r="E85" s="40"/>
      <c r="G85" s="93"/>
      <c r="H85" s="93"/>
      <c r="I85" s="95"/>
      <c r="J85" s="95"/>
      <c r="K85" s="95"/>
    </row>
    <row r="86" spans="2:11" s="1" customFormat="1" ht="17.25" customHeight="1">
      <c r="B86" s="45" t="s">
        <v>1304</v>
      </c>
      <c r="C86" s="73" t="s">
        <v>315</v>
      </c>
      <c r="D86" s="252"/>
      <c r="E86" s="253"/>
      <c r="F86" s="13"/>
      <c r="G86" s="243"/>
      <c r="H86" s="243"/>
      <c r="I86" s="303"/>
      <c r="J86" s="304"/>
      <c r="K86" s="305"/>
    </row>
    <row r="87" spans="2:11" s="1" customFormat="1" ht="17.25" customHeight="1">
      <c r="B87" s="78"/>
      <c r="C87" s="74"/>
      <c r="D87" s="254"/>
      <c r="E87" s="255"/>
      <c r="F87" s="9"/>
      <c r="G87" s="244"/>
      <c r="H87" s="244"/>
      <c r="I87" s="300"/>
      <c r="J87" s="301"/>
      <c r="K87" s="302"/>
    </row>
    <row r="88" spans="2:11" s="1" customFormat="1" ht="17.25" customHeight="1">
      <c r="B88" s="45"/>
      <c r="C88" s="73" t="s">
        <v>331</v>
      </c>
      <c r="D88" s="306">
        <v>1</v>
      </c>
      <c r="E88" s="253"/>
      <c r="F88" s="13"/>
      <c r="G88" s="243"/>
      <c r="H88" s="243"/>
      <c r="I88" s="303"/>
      <c r="J88" s="304"/>
      <c r="K88" s="305"/>
    </row>
    <row r="89" spans="2:11" s="1" customFormat="1" ht="17.25" customHeight="1">
      <c r="B89" s="78"/>
      <c r="C89" s="80" t="s">
        <v>332</v>
      </c>
      <c r="D89" s="254"/>
      <c r="E89" s="255"/>
      <c r="F89" s="9" t="s">
        <v>316</v>
      </c>
      <c r="G89" s="244"/>
      <c r="H89" s="244"/>
      <c r="I89" s="300"/>
      <c r="J89" s="301"/>
      <c r="K89" s="302"/>
    </row>
    <row r="90" spans="2:11" s="1" customFormat="1" ht="17.25" customHeight="1">
      <c r="B90" s="45"/>
      <c r="C90" s="55" t="s">
        <v>333</v>
      </c>
      <c r="D90" s="306">
        <v>1</v>
      </c>
      <c r="E90" s="253"/>
      <c r="F90" s="13"/>
      <c r="G90" s="243"/>
      <c r="H90" s="243"/>
      <c r="I90" s="303"/>
      <c r="J90" s="304"/>
      <c r="K90" s="305"/>
    </row>
    <row r="91" spans="2:11" s="1" customFormat="1" ht="17.25" customHeight="1">
      <c r="B91" s="78"/>
      <c r="C91" s="80" t="s">
        <v>332</v>
      </c>
      <c r="D91" s="254"/>
      <c r="E91" s="255"/>
      <c r="F91" s="9" t="s">
        <v>316</v>
      </c>
      <c r="G91" s="244"/>
      <c r="H91" s="244"/>
      <c r="I91" s="300"/>
      <c r="J91" s="301"/>
      <c r="K91" s="302"/>
    </row>
    <row r="92" spans="2:11" s="1" customFormat="1" ht="17.25" customHeight="1">
      <c r="B92" s="45"/>
      <c r="C92" s="55" t="s">
        <v>334</v>
      </c>
      <c r="D92" s="306">
        <v>1</v>
      </c>
      <c r="E92" s="253"/>
      <c r="F92" s="13"/>
      <c r="G92" s="243"/>
      <c r="H92" s="243"/>
      <c r="I92" s="303"/>
      <c r="J92" s="304"/>
      <c r="K92" s="305"/>
    </row>
    <row r="93" spans="2:11" s="1" customFormat="1" ht="17.25" customHeight="1">
      <c r="B93" s="78"/>
      <c r="C93" s="80" t="s">
        <v>332</v>
      </c>
      <c r="D93" s="254"/>
      <c r="E93" s="255"/>
      <c r="F93" s="9" t="s">
        <v>316</v>
      </c>
      <c r="G93" s="244"/>
      <c r="H93" s="244"/>
      <c r="I93" s="300"/>
      <c r="J93" s="301"/>
      <c r="K93" s="302"/>
    </row>
    <row r="94" spans="2:11" s="1" customFormat="1" ht="17.25" customHeight="1">
      <c r="B94" s="79"/>
      <c r="C94" s="55" t="s">
        <v>335</v>
      </c>
      <c r="D94" s="306">
        <v>1</v>
      </c>
      <c r="E94" s="253"/>
      <c r="F94" s="13"/>
      <c r="G94" s="243"/>
      <c r="H94" s="243"/>
      <c r="I94" s="303"/>
      <c r="J94" s="304"/>
      <c r="K94" s="305"/>
    </row>
    <row r="95" spans="2:11" s="1" customFormat="1" ht="17.25" customHeight="1">
      <c r="B95" s="78"/>
      <c r="C95" s="80" t="s">
        <v>332</v>
      </c>
      <c r="D95" s="254"/>
      <c r="E95" s="255"/>
      <c r="F95" s="9" t="s">
        <v>316</v>
      </c>
      <c r="G95" s="244"/>
      <c r="H95" s="244"/>
      <c r="I95" s="300"/>
      <c r="J95" s="301"/>
      <c r="K95" s="302"/>
    </row>
    <row r="96" spans="2:11" s="1" customFormat="1" ht="17.25" customHeight="1">
      <c r="B96" s="79"/>
      <c r="C96" s="55" t="s">
        <v>337</v>
      </c>
      <c r="D96" s="306">
        <v>583</v>
      </c>
      <c r="E96" s="253"/>
      <c r="F96" s="13"/>
      <c r="G96" s="243"/>
      <c r="H96" s="243"/>
      <c r="I96" s="303"/>
      <c r="J96" s="304"/>
      <c r="K96" s="305"/>
    </row>
    <row r="97" spans="2:11" s="1" customFormat="1" ht="17.25" customHeight="1">
      <c r="B97" s="78"/>
      <c r="C97" s="80" t="s">
        <v>336</v>
      </c>
      <c r="D97" s="254"/>
      <c r="E97" s="255"/>
      <c r="F97" s="9" t="s">
        <v>338</v>
      </c>
      <c r="G97" s="244"/>
      <c r="H97" s="244"/>
      <c r="I97" s="300"/>
      <c r="J97" s="301"/>
      <c r="K97" s="302"/>
    </row>
    <row r="98" spans="2:11" s="1" customFormat="1" ht="17.25" customHeight="1">
      <c r="B98" s="79"/>
      <c r="C98" s="81" t="s">
        <v>913</v>
      </c>
      <c r="D98" s="252"/>
      <c r="E98" s="253"/>
      <c r="F98" s="13"/>
      <c r="G98" s="243"/>
      <c r="H98" s="243"/>
      <c r="I98" s="303"/>
      <c r="J98" s="304"/>
      <c r="K98" s="305"/>
    </row>
    <row r="99" spans="2:11" s="1" customFormat="1" ht="17.25" customHeight="1">
      <c r="B99" s="78"/>
      <c r="C99" s="6"/>
      <c r="D99" s="254"/>
      <c r="E99" s="255"/>
      <c r="F99" s="9" t="s">
        <v>1434</v>
      </c>
      <c r="G99" s="244"/>
      <c r="H99" s="244"/>
      <c r="I99" s="300"/>
      <c r="J99" s="301"/>
      <c r="K99" s="302"/>
    </row>
    <row r="100" spans="2:11" s="1" customFormat="1" ht="17.25" customHeight="1">
      <c r="B100" s="79"/>
      <c r="C100" s="73" t="s">
        <v>340</v>
      </c>
      <c r="D100" s="306">
        <v>150</v>
      </c>
      <c r="E100" s="253"/>
      <c r="F100" s="13"/>
      <c r="G100" s="243"/>
      <c r="H100" s="243"/>
      <c r="I100" s="303"/>
      <c r="J100" s="304"/>
      <c r="K100" s="305"/>
    </row>
    <row r="101" spans="2:11" s="1" customFormat="1" ht="17.25" customHeight="1">
      <c r="B101" s="78"/>
      <c r="C101" s="80" t="s">
        <v>339</v>
      </c>
      <c r="D101" s="254"/>
      <c r="E101" s="255"/>
      <c r="F101" s="9" t="s">
        <v>329</v>
      </c>
      <c r="G101" s="244"/>
      <c r="H101" s="244"/>
      <c r="I101" s="300"/>
      <c r="J101" s="301"/>
      <c r="K101" s="302"/>
    </row>
    <row r="102" spans="2:11" s="1" customFormat="1" ht="17.25" customHeight="1">
      <c r="B102" s="79"/>
      <c r="C102" s="81" t="s">
        <v>914</v>
      </c>
      <c r="D102" s="252"/>
      <c r="E102" s="253"/>
      <c r="F102" s="13"/>
      <c r="G102" s="243"/>
      <c r="H102" s="243"/>
      <c r="I102" s="303"/>
      <c r="J102" s="304"/>
      <c r="K102" s="305"/>
    </row>
    <row r="103" spans="2:11" s="1" customFormat="1" ht="17.25" customHeight="1">
      <c r="B103" s="78"/>
      <c r="C103" s="6"/>
      <c r="D103" s="254"/>
      <c r="E103" s="255"/>
      <c r="F103" s="9" t="s">
        <v>1434</v>
      </c>
      <c r="G103" s="244"/>
      <c r="H103" s="244"/>
      <c r="I103" s="300"/>
      <c r="J103" s="301"/>
      <c r="K103" s="302"/>
    </row>
    <row r="104" spans="2:11" s="1" customFormat="1" ht="17.25" customHeight="1">
      <c r="B104" s="79"/>
      <c r="C104" s="73" t="s">
        <v>915</v>
      </c>
      <c r="D104" s="306">
        <v>583</v>
      </c>
      <c r="E104" s="253"/>
      <c r="F104" s="13"/>
      <c r="G104" s="243"/>
      <c r="H104" s="243"/>
      <c r="I104" s="303"/>
      <c r="J104" s="304"/>
      <c r="K104" s="305"/>
    </row>
    <row r="105" spans="2:11" s="1" customFormat="1" ht="17.25" customHeight="1">
      <c r="B105" s="78"/>
      <c r="C105" s="80" t="s">
        <v>916</v>
      </c>
      <c r="D105" s="254"/>
      <c r="E105" s="255"/>
      <c r="F105" s="9" t="s">
        <v>338</v>
      </c>
      <c r="G105" s="244"/>
      <c r="H105" s="244"/>
      <c r="I105" s="300"/>
      <c r="J105" s="301"/>
      <c r="K105" s="302"/>
    </row>
    <row r="106" spans="2:11" s="1" customFormat="1" ht="17.25" customHeight="1">
      <c r="B106" s="79"/>
      <c r="C106" s="55" t="s">
        <v>342</v>
      </c>
      <c r="D106" s="319">
        <v>93.8</v>
      </c>
      <c r="E106" s="253"/>
      <c r="F106" s="13"/>
      <c r="G106" s="243"/>
      <c r="H106" s="243"/>
      <c r="I106" s="303"/>
      <c r="J106" s="304"/>
      <c r="K106" s="305"/>
    </row>
    <row r="107" spans="2:11" s="1" customFormat="1" ht="17.25" customHeight="1">
      <c r="B107" s="78"/>
      <c r="C107" s="80" t="s">
        <v>341</v>
      </c>
      <c r="D107" s="254"/>
      <c r="E107" s="255"/>
      <c r="F107" s="9" t="s">
        <v>338</v>
      </c>
      <c r="G107" s="244"/>
      <c r="H107" s="244"/>
      <c r="I107" s="300"/>
      <c r="J107" s="301"/>
      <c r="K107" s="302"/>
    </row>
    <row r="108" spans="2:11" s="1" customFormat="1" ht="17.25" customHeight="1">
      <c r="B108" s="79"/>
      <c r="C108" s="81" t="s">
        <v>917</v>
      </c>
      <c r="D108" s="252"/>
      <c r="E108" s="253"/>
      <c r="F108" s="13"/>
      <c r="G108" s="243"/>
      <c r="H108" s="243"/>
      <c r="I108" s="303"/>
      <c r="J108" s="304"/>
      <c r="K108" s="305"/>
    </row>
    <row r="109" spans="2:11" s="1" customFormat="1" ht="17.25" customHeight="1">
      <c r="B109" s="78"/>
      <c r="C109" s="6"/>
      <c r="D109" s="254"/>
      <c r="E109" s="255"/>
      <c r="F109" s="11" t="s">
        <v>1434</v>
      </c>
      <c r="G109" s="244"/>
      <c r="H109" s="244"/>
      <c r="I109" s="300"/>
      <c r="J109" s="301"/>
      <c r="K109" s="302"/>
    </row>
    <row r="110" spans="4:11" s="1" customFormat="1" ht="17.25" customHeight="1">
      <c r="D110" s="40"/>
      <c r="E110" s="40"/>
      <c r="G110" s="93"/>
      <c r="H110" s="93"/>
      <c r="I110" s="95"/>
      <c r="J110" s="95"/>
      <c r="K110" s="95"/>
    </row>
    <row r="111" spans="4:11" s="1" customFormat="1" ht="17.25" customHeight="1">
      <c r="D111" s="40"/>
      <c r="E111" s="40"/>
      <c r="G111" s="93"/>
      <c r="H111" s="93"/>
      <c r="I111" s="95"/>
      <c r="J111" s="95"/>
      <c r="K111" s="95"/>
    </row>
    <row r="112" spans="2:11" s="1" customFormat="1" ht="17.25" customHeight="1">
      <c r="B112" s="45"/>
      <c r="C112" s="73" t="s">
        <v>342</v>
      </c>
      <c r="D112" s="306">
        <v>292</v>
      </c>
      <c r="E112" s="253"/>
      <c r="F112" s="13"/>
      <c r="G112" s="243"/>
      <c r="H112" s="243"/>
      <c r="I112" s="303"/>
      <c r="J112" s="304"/>
      <c r="K112" s="305"/>
    </row>
    <row r="113" spans="2:11" s="1" customFormat="1" ht="17.25" customHeight="1">
      <c r="B113" s="78"/>
      <c r="C113" s="80" t="s">
        <v>343</v>
      </c>
      <c r="D113" s="254"/>
      <c r="E113" s="255"/>
      <c r="F113" s="9" t="s">
        <v>338</v>
      </c>
      <c r="G113" s="244"/>
      <c r="H113" s="244"/>
      <c r="I113" s="300"/>
      <c r="J113" s="301"/>
      <c r="K113" s="302"/>
    </row>
    <row r="114" spans="2:11" s="1" customFormat="1" ht="17.25" customHeight="1">
      <c r="B114" s="45"/>
      <c r="C114" s="81" t="s">
        <v>918</v>
      </c>
      <c r="D114" s="252"/>
      <c r="E114" s="253"/>
      <c r="F114" s="13"/>
      <c r="G114" s="243"/>
      <c r="H114" s="243"/>
      <c r="I114" s="303"/>
      <c r="J114" s="304"/>
      <c r="K114" s="305"/>
    </row>
    <row r="115" spans="2:11" s="1" customFormat="1" ht="17.25" customHeight="1">
      <c r="B115" s="78"/>
      <c r="C115" s="6"/>
      <c r="D115" s="254"/>
      <c r="E115" s="255"/>
      <c r="F115" s="9"/>
      <c r="G115" s="244"/>
      <c r="H115" s="244"/>
      <c r="I115" s="300"/>
      <c r="J115" s="301"/>
      <c r="K115" s="302"/>
    </row>
    <row r="116" spans="2:11" s="1" customFormat="1" ht="17.25" customHeight="1">
      <c r="B116" s="45"/>
      <c r="C116" s="73" t="s">
        <v>345</v>
      </c>
      <c r="D116" s="319">
        <v>93.8</v>
      </c>
      <c r="E116" s="253"/>
      <c r="F116" s="13"/>
      <c r="G116" s="243"/>
      <c r="H116" s="243"/>
      <c r="I116" s="303"/>
      <c r="J116" s="304"/>
      <c r="K116" s="305"/>
    </row>
    <row r="117" spans="2:11" s="1" customFormat="1" ht="17.25" customHeight="1">
      <c r="B117" s="78"/>
      <c r="C117" s="80" t="s">
        <v>344</v>
      </c>
      <c r="D117" s="254"/>
      <c r="E117" s="255"/>
      <c r="F117" s="9" t="s">
        <v>338</v>
      </c>
      <c r="G117" s="244"/>
      <c r="H117" s="244"/>
      <c r="I117" s="300"/>
      <c r="J117" s="301"/>
      <c r="K117" s="302"/>
    </row>
    <row r="118" spans="2:11" s="1" customFormat="1" ht="17.25" customHeight="1">
      <c r="B118" s="45"/>
      <c r="C118" s="81" t="s">
        <v>919</v>
      </c>
      <c r="D118" s="252"/>
      <c r="E118" s="253"/>
      <c r="F118" s="13"/>
      <c r="G118" s="243"/>
      <c r="H118" s="243"/>
      <c r="I118" s="303"/>
      <c r="J118" s="304"/>
      <c r="K118" s="305"/>
    </row>
    <row r="119" spans="2:11" s="1" customFormat="1" ht="17.25" customHeight="1">
      <c r="B119" s="78"/>
      <c r="C119" s="6"/>
      <c r="D119" s="254"/>
      <c r="E119" s="255"/>
      <c r="F119" s="9"/>
      <c r="G119" s="244"/>
      <c r="H119" s="244"/>
      <c r="I119" s="300"/>
      <c r="J119" s="301"/>
      <c r="K119" s="302"/>
    </row>
    <row r="120" spans="2:11" s="1" customFormat="1" ht="17.25" customHeight="1">
      <c r="B120" s="79"/>
      <c r="C120" s="73" t="s">
        <v>345</v>
      </c>
      <c r="D120" s="306">
        <v>292</v>
      </c>
      <c r="E120" s="253"/>
      <c r="F120" s="13"/>
      <c r="G120" s="243"/>
      <c r="H120" s="243"/>
      <c r="I120" s="303"/>
      <c r="J120" s="304"/>
      <c r="K120" s="305"/>
    </row>
    <row r="121" spans="2:11" s="1" customFormat="1" ht="17.25" customHeight="1">
      <c r="B121" s="78"/>
      <c r="C121" s="80" t="s">
        <v>346</v>
      </c>
      <c r="D121" s="254"/>
      <c r="E121" s="255"/>
      <c r="F121" s="9" t="s">
        <v>338</v>
      </c>
      <c r="G121" s="244"/>
      <c r="H121" s="244"/>
      <c r="I121" s="300"/>
      <c r="J121" s="301"/>
      <c r="K121" s="302"/>
    </row>
    <row r="122" spans="2:11" s="1" customFormat="1" ht="17.25" customHeight="1">
      <c r="B122" s="79"/>
      <c r="C122" s="81" t="s">
        <v>920</v>
      </c>
      <c r="D122" s="252"/>
      <c r="E122" s="253"/>
      <c r="F122" s="13"/>
      <c r="G122" s="243"/>
      <c r="H122" s="243"/>
      <c r="I122" s="303"/>
      <c r="J122" s="304"/>
      <c r="K122" s="305"/>
    </row>
    <row r="123" spans="2:11" s="1" customFormat="1" ht="17.25" customHeight="1">
      <c r="B123" s="78"/>
      <c r="C123" s="6"/>
      <c r="D123" s="254"/>
      <c r="E123" s="255"/>
      <c r="F123" s="9"/>
      <c r="G123" s="244"/>
      <c r="H123" s="244"/>
      <c r="I123" s="300"/>
      <c r="J123" s="301"/>
      <c r="K123" s="302"/>
    </row>
    <row r="124" spans="2:11" s="1" customFormat="1" ht="17.25" customHeight="1">
      <c r="B124" s="79"/>
      <c r="C124" s="73" t="s">
        <v>921</v>
      </c>
      <c r="D124" s="319">
        <v>44.4</v>
      </c>
      <c r="E124" s="253"/>
      <c r="F124" s="13"/>
      <c r="G124" s="243"/>
      <c r="H124" s="243"/>
      <c r="I124" s="303"/>
      <c r="J124" s="304"/>
      <c r="K124" s="305"/>
    </row>
    <row r="125" spans="2:11" s="1" customFormat="1" ht="17.25" customHeight="1">
      <c r="B125" s="78"/>
      <c r="C125" s="74" t="s">
        <v>344</v>
      </c>
      <c r="D125" s="254"/>
      <c r="E125" s="255"/>
      <c r="F125" s="9" t="s">
        <v>329</v>
      </c>
      <c r="G125" s="244"/>
      <c r="H125" s="244"/>
      <c r="I125" s="300"/>
      <c r="J125" s="301"/>
      <c r="K125" s="302"/>
    </row>
    <row r="126" spans="2:11" s="1" customFormat="1" ht="17.25" customHeight="1">
      <c r="B126" s="79"/>
      <c r="C126" s="81" t="s">
        <v>922</v>
      </c>
      <c r="D126" s="252"/>
      <c r="E126" s="253"/>
      <c r="F126" s="13"/>
      <c r="G126" s="243"/>
      <c r="H126" s="243"/>
      <c r="I126" s="303"/>
      <c r="J126" s="304"/>
      <c r="K126" s="305"/>
    </row>
    <row r="127" spans="2:11" s="1" customFormat="1" ht="17.25" customHeight="1">
      <c r="B127" s="78"/>
      <c r="C127" s="80"/>
      <c r="D127" s="254"/>
      <c r="E127" s="255"/>
      <c r="F127" s="9" t="s">
        <v>1434</v>
      </c>
      <c r="G127" s="244"/>
      <c r="H127" s="244"/>
      <c r="I127" s="300"/>
      <c r="J127" s="301"/>
      <c r="K127" s="302"/>
    </row>
    <row r="128" spans="2:11" s="1" customFormat="1" ht="17.25" customHeight="1">
      <c r="B128" s="79"/>
      <c r="C128" s="3"/>
      <c r="D128" s="252"/>
      <c r="E128" s="253"/>
      <c r="F128" s="13"/>
      <c r="G128" s="243"/>
      <c r="H128" s="243"/>
      <c r="I128" s="303"/>
      <c r="J128" s="304"/>
      <c r="K128" s="305"/>
    </row>
    <row r="129" spans="2:11" s="1" customFormat="1" ht="17.25" customHeight="1">
      <c r="B129" s="78"/>
      <c r="C129" s="6"/>
      <c r="D129" s="254"/>
      <c r="E129" s="255"/>
      <c r="F129" s="9" t="s">
        <v>1434</v>
      </c>
      <c r="G129" s="244"/>
      <c r="H129" s="244"/>
      <c r="I129" s="300"/>
      <c r="J129" s="301"/>
      <c r="K129" s="302"/>
    </row>
    <row r="130" spans="2:11" s="1" customFormat="1" ht="17.25" customHeight="1">
      <c r="B130" s="79"/>
      <c r="C130" s="3"/>
      <c r="D130" s="252"/>
      <c r="E130" s="253"/>
      <c r="F130" s="13"/>
      <c r="G130" s="243"/>
      <c r="H130" s="243"/>
      <c r="I130" s="303"/>
      <c r="J130" s="304"/>
      <c r="K130" s="305"/>
    </row>
    <row r="131" spans="2:11" s="1" customFormat="1" ht="17.25" customHeight="1">
      <c r="B131" s="78"/>
      <c r="C131" s="6"/>
      <c r="D131" s="254"/>
      <c r="E131" s="255"/>
      <c r="F131" s="9" t="s">
        <v>1434</v>
      </c>
      <c r="G131" s="244"/>
      <c r="H131" s="244"/>
      <c r="I131" s="300"/>
      <c r="J131" s="301"/>
      <c r="K131" s="302"/>
    </row>
    <row r="132" spans="2:11" s="1" customFormat="1" ht="17.25" customHeight="1">
      <c r="B132" s="79"/>
      <c r="C132" s="3"/>
      <c r="D132" s="252"/>
      <c r="E132" s="253"/>
      <c r="F132" s="13"/>
      <c r="G132" s="243"/>
      <c r="H132" s="243"/>
      <c r="I132" s="303"/>
      <c r="J132" s="304"/>
      <c r="K132" s="305"/>
    </row>
    <row r="133" spans="2:11" s="1" customFormat="1" ht="17.25" customHeight="1">
      <c r="B133" s="78"/>
      <c r="C133" s="6"/>
      <c r="D133" s="254"/>
      <c r="E133" s="255"/>
      <c r="F133" s="9" t="s">
        <v>1434</v>
      </c>
      <c r="G133" s="244"/>
      <c r="H133" s="244"/>
      <c r="I133" s="300"/>
      <c r="J133" s="301"/>
      <c r="K133" s="302"/>
    </row>
    <row r="134" spans="2:11" s="1" customFormat="1" ht="17.25" customHeight="1">
      <c r="B134" s="79"/>
      <c r="C134" s="3" t="str">
        <f>B86&amp;"-計"</f>
        <v>Ⅰ-1-1-計</v>
      </c>
      <c r="D134" s="252"/>
      <c r="E134" s="253"/>
      <c r="F134" s="13"/>
      <c r="G134" s="243"/>
      <c r="H134" s="243"/>
      <c r="I134" s="303"/>
      <c r="J134" s="304"/>
      <c r="K134" s="305"/>
    </row>
    <row r="135" spans="2:11" s="1" customFormat="1" ht="17.25" customHeight="1">
      <c r="B135" s="78"/>
      <c r="C135" s="6"/>
      <c r="D135" s="254"/>
      <c r="E135" s="255"/>
      <c r="F135" s="11" t="s">
        <v>1434</v>
      </c>
      <c r="G135" s="244"/>
      <c r="H135" s="244"/>
      <c r="I135" s="300"/>
      <c r="J135" s="301"/>
      <c r="K135" s="302"/>
    </row>
    <row r="136" spans="4:11" s="1" customFormat="1" ht="17.25" customHeight="1">
      <c r="D136" s="40"/>
      <c r="E136" s="40"/>
      <c r="G136" s="93"/>
      <c r="H136" s="93"/>
      <c r="I136" s="95"/>
      <c r="J136" s="95"/>
      <c r="K136" s="95"/>
    </row>
    <row r="137" spans="4:11" s="1" customFormat="1" ht="17.25" customHeight="1">
      <c r="D137" s="40"/>
      <c r="E137" s="40"/>
      <c r="G137" s="93"/>
      <c r="H137" s="93"/>
      <c r="I137" s="95"/>
      <c r="J137" s="95"/>
      <c r="K137" s="95"/>
    </row>
    <row r="138" spans="2:11" s="1" customFormat="1" ht="17.25" customHeight="1">
      <c r="B138" s="45" t="s">
        <v>1305</v>
      </c>
      <c r="C138" s="73" t="s">
        <v>317</v>
      </c>
      <c r="D138" s="252"/>
      <c r="E138" s="253"/>
      <c r="F138" s="13"/>
      <c r="G138" s="243"/>
      <c r="H138" s="243"/>
      <c r="I138" s="303"/>
      <c r="J138" s="304"/>
      <c r="K138" s="305"/>
    </row>
    <row r="139" spans="2:11" s="1" customFormat="1" ht="17.25" customHeight="1">
      <c r="B139" s="78"/>
      <c r="C139" s="74"/>
      <c r="D139" s="254"/>
      <c r="E139" s="255"/>
      <c r="F139" s="9"/>
      <c r="G139" s="244"/>
      <c r="H139" s="244"/>
      <c r="I139" s="300"/>
      <c r="J139" s="301"/>
      <c r="K139" s="302"/>
    </row>
    <row r="140" spans="2:11" s="1" customFormat="1" ht="17.25" customHeight="1">
      <c r="B140" s="45"/>
      <c r="C140" s="73" t="s">
        <v>347</v>
      </c>
      <c r="D140" s="306">
        <v>264</v>
      </c>
      <c r="E140" s="253"/>
      <c r="F140" s="13"/>
      <c r="G140" s="243"/>
      <c r="H140" s="243"/>
      <c r="I140" s="303"/>
      <c r="J140" s="304"/>
      <c r="K140" s="305"/>
    </row>
    <row r="141" spans="2:11" s="1" customFormat="1" ht="17.25" customHeight="1">
      <c r="B141" s="78"/>
      <c r="C141" s="80" t="s">
        <v>348</v>
      </c>
      <c r="D141" s="254"/>
      <c r="E141" s="255"/>
      <c r="F141" s="9" t="s">
        <v>349</v>
      </c>
      <c r="G141" s="244"/>
      <c r="H141" s="244"/>
      <c r="I141" s="300"/>
      <c r="J141" s="301"/>
      <c r="K141" s="302"/>
    </row>
    <row r="142" spans="2:11" s="1" customFormat="1" ht="17.25" customHeight="1">
      <c r="B142" s="45"/>
      <c r="C142" s="55" t="s">
        <v>350</v>
      </c>
      <c r="D142" s="306">
        <v>178</v>
      </c>
      <c r="E142" s="253"/>
      <c r="F142" s="13"/>
      <c r="G142" s="243"/>
      <c r="H142" s="243"/>
      <c r="I142" s="303"/>
      <c r="J142" s="304"/>
      <c r="K142" s="305"/>
    </row>
    <row r="143" spans="2:11" s="1" customFormat="1" ht="17.25" customHeight="1">
      <c r="B143" s="78"/>
      <c r="C143" s="74"/>
      <c r="D143" s="254"/>
      <c r="E143" s="255"/>
      <c r="F143" s="9" t="s">
        <v>338</v>
      </c>
      <c r="G143" s="244"/>
      <c r="H143" s="244"/>
      <c r="I143" s="300"/>
      <c r="J143" s="301"/>
      <c r="K143" s="302"/>
    </row>
    <row r="144" spans="2:11" s="1" customFormat="1" ht="17.25" customHeight="1">
      <c r="B144" s="45"/>
      <c r="C144" s="73" t="s">
        <v>351</v>
      </c>
      <c r="D144" s="306">
        <v>171</v>
      </c>
      <c r="E144" s="253"/>
      <c r="F144" s="13"/>
      <c r="G144" s="243"/>
      <c r="H144" s="243"/>
      <c r="I144" s="303"/>
      <c r="J144" s="304"/>
      <c r="K144" s="305"/>
    </row>
    <row r="145" spans="2:11" s="1" customFormat="1" ht="17.25" customHeight="1">
      <c r="B145" s="78"/>
      <c r="C145" s="80" t="s">
        <v>352</v>
      </c>
      <c r="D145" s="254"/>
      <c r="E145" s="255"/>
      <c r="F145" s="9" t="s">
        <v>349</v>
      </c>
      <c r="G145" s="244"/>
      <c r="H145" s="244"/>
      <c r="I145" s="300"/>
      <c r="J145" s="301"/>
      <c r="K145" s="302"/>
    </row>
    <row r="146" spans="2:11" s="1" customFormat="1" ht="17.25" customHeight="1">
      <c r="B146" s="79"/>
      <c r="C146" s="55" t="s">
        <v>923</v>
      </c>
      <c r="D146" s="306">
        <v>93</v>
      </c>
      <c r="E146" s="253"/>
      <c r="F146" s="13"/>
      <c r="G146" s="243"/>
      <c r="H146" s="243"/>
      <c r="I146" s="303"/>
      <c r="J146" s="304"/>
      <c r="K146" s="305"/>
    </row>
    <row r="147" spans="2:11" s="1" customFormat="1" ht="17.25" customHeight="1">
      <c r="B147" s="78"/>
      <c r="C147" s="80" t="s">
        <v>352</v>
      </c>
      <c r="D147" s="254"/>
      <c r="E147" s="255"/>
      <c r="F147" s="9" t="s">
        <v>349</v>
      </c>
      <c r="G147" s="244"/>
      <c r="H147" s="244"/>
      <c r="I147" s="300"/>
      <c r="J147" s="301"/>
      <c r="K147" s="302"/>
    </row>
    <row r="148" spans="2:11" s="1" customFormat="1" ht="17.25" customHeight="1">
      <c r="B148" s="79"/>
      <c r="C148" s="55" t="s">
        <v>923</v>
      </c>
      <c r="D148" s="319">
        <v>91</v>
      </c>
      <c r="E148" s="253"/>
      <c r="F148" s="13"/>
      <c r="G148" s="243"/>
      <c r="H148" s="243"/>
      <c r="I148" s="303"/>
      <c r="J148" s="304"/>
      <c r="K148" s="305"/>
    </row>
    <row r="149" spans="2:11" s="1" customFormat="1" ht="17.25" customHeight="1">
      <c r="B149" s="78"/>
      <c r="C149" s="80" t="s">
        <v>924</v>
      </c>
      <c r="D149" s="254"/>
      <c r="E149" s="255"/>
      <c r="F149" s="9" t="s">
        <v>349</v>
      </c>
      <c r="G149" s="244"/>
      <c r="H149" s="244"/>
      <c r="I149" s="300"/>
      <c r="J149" s="301"/>
      <c r="K149" s="302"/>
    </row>
    <row r="150" spans="2:11" s="1" customFormat="1" ht="17.25" customHeight="1">
      <c r="B150" s="79"/>
      <c r="C150" s="55" t="s">
        <v>923</v>
      </c>
      <c r="D150" s="306">
        <v>138</v>
      </c>
      <c r="E150" s="253"/>
      <c r="F150" s="13"/>
      <c r="G150" s="243"/>
      <c r="H150" s="243"/>
      <c r="I150" s="303"/>
      <c r="J150" s="304"/>
      <c r="K150" s="305"/>
    </row>
    <row r="151" spans="2:11" s="1" customFormat="1" ht="17.25" customHeight="1">
      <c r="B151" s="78"/>
      <c r="C151" s="80" t="s">
        <v>925</v>
      </c>
      <c r="D151" s="254"/>
      <c r="E151" s="255"/>
      <c r="F151" s="9" t="s">
        <v>349</v>
      </c>
      <c r="G151" s="244"/>
      <c r="H151" s="244"/>
      <c r="I151" s="300"/>
      <c r="J151" s="301"/>
      <c r="K151" s="302"/>
    </row>
    <row r="152" spans="2:11" s="1" customFormat="1" ht="17.25" customHeight="1">
      <c r="B152" s="79"/>
      <c r="C152" s="55" t="s">
        <v>353</v>
      </c>
      <c r="D152" s="306">
        <v>1</v>
      </c>
      <c r="E152" s="253"/>
      <c r="F152" s="13"/>
      <c r="G152" s="243"/>
      <c r="H152" s="243"/>
      <c r="I152" s="303"/>
      <c r="J152" s="304"/>
      <c r="K152" s="305"/>
    </row>
    <row r="153" spans="2:11" s="1" customFormat="1" ht="17.25" customHeight="1">
      <c r="B153" s="78"/>
      <c r="C153" s="74"/>
      <c r="D153" s="254"/>
      <c r="E153" s="255"/>
      <c r="F153" s="9" t="s">
        <v>316</v>
      </c>
      <c r="G153" s="244"/>
      <c r="H153" s="244"/>
      <c r="I153" s="300"/>
      <c r="J153" s="301"/>
      <c r="K153" s="302"/>
    </row>
    <row r="154" spans="2:11" s="1" customFormat="1" ht="17.25" customHeight="1">
      <c r="B154" s="79"/>
      <c r="C154" s="3"/>
      <c r="D154" s="252"/>
      <c r="E154" s="253"/>
      <c r="F154" s="13"/>
      <c r="G154" s="243"/>
      <c r="H154" s="243"/>
      <c r="I154" s="303"/>
      <c r="J154" s="304"/>
      <c r="K154" s="305"/>
    </row>
    <row r="155" spans="2:11" s="1" customFormat="1" ht="17.25" customHeight="1">
      <c r="B155" s="78"/>
      <c r="C155" s="6"/>
      <c r="D155" s="254"/>
      <c r="E155" s="255"/>
      <c r="F155" s="9" t="s">
        <v>1434</v>
      </c>
      <c r="G155" s="244"/>
      <c r="H155" s="244"/>
      <c r="I155" s="300"/>
      <c r="J155" s="301"/>
      <c r="K155" s="302"/>
    </row>
    <row r="156" spans="2:11" s="1" customFormat="1" ht="17.25" customHeight="1">
      <c r="B156" s="79"/>
      <c r="C156" s="3"/>
      <c r="D156" s="252"/>
      <c r="E156" s="253"/>
      <c r="F156" s="13"/>
      <c r="G156" s="243"/>
      <c r="H156" s="243"/>
      <c r="I156" s="303"/>
      <c r="J156" s="304"/>
      <c r="K156" s="305"/>
    </row>
    <row r="157" spans="2:11" s="1" customFormat="1" ht="17.25" customHeight="1">
      <c r="B157" s="78"/>
      <c r="C157" s="6"/>
      <c r="D157" s="254"/>
      <c r="E157" s="255"/>
      <c r="F157" s="9" t="s">
        <v>1434</v>
      </c>
      <c r="G157" s="244"/>
      <c r="H157" s="244"/>
      <c r="I157" s="300"/>
      <c r="J157" s="301"/>
      <c r="K157" s="302"/>
    </row>
    <row r="158" spans="2:11" s="1" customFormat="1" ht="17.25" customHeight="1">
      <c r="B158" s="79"/>
      <c r="C158" s="3"/>
      <c r="D158" s="252"/>
      <c r="E158" s="253"/>
      <c r="F158" s="13"/>
      <c r="G158" s="243"/>
      <c r="H158" s="243"/>
      <c r="I158" s="303"/>
      <c r="J158" s="304"/>
      <c r="K158" s="305"/>
    </row>
    <row r="159" spans="2:11" s="1" customFormat="1" ht="17.25" customHeight="1">
      <c r="B159" s="78"/>
      <c r="C159" s="6"/>
      <c r="D159" s="254"/>
      <c r="E159" s="255"/>
      <c r="F159" s="9" t="s">
        <v>1434</v>
      </c>
      <c r="G159" s="244"/>
      <c r="H159" s="244"/>
      <c r="I159" s="300"/>
      <c r="J159" s="301"/>
      <c r="K159" s="302"/>
    </row>
    <row r="160" spans="2:11" s="1" customFormat="1" ht="17.25" customHeight="1">
      <c r="B160" s="79"/>
      <c r="C160" s="3" t="str">
        <f>B138&amp;"-計"</f>
        <v>Ⅰ-1-2-計</v>
      </c>
      <c r="D160" s="252"/>
      <c r="E160" s="253"/>
      <c r="F160" s="13"/>
      <c r="G160" s="243"/>
      <c r="H160" s="243"/>
      <c r="I160" s="303"/>
      <c r="J160" s="304"/>
      <c r="K160" s="305"/>
    </row>
    <row r="161" spans="2:11" s="1" customFormat="1" ht="17.25" customHeight="1">
      <c r="B161" s="78"/>
      <c r="C161" s="6"/>
      <c r="D161" s="254"/>
      <c r="E161" s="255"/>
      <c r="F161" s="11" t="s">
        <v>1434</v>
      </c>
      <c r="G161" s="244"/>
      <c r="H161" s="244"/>
      <c r="I161" s="300"/>
      <c r="J161" s="301"/>
      <c r="K161" s="302"/>
    </row>
    <row r="162" spans="4:11" s="1" customFormat="1" ht="17.25" customHeight="1">
      <c r="D162" s="40"/>
      <c r="E162" s="40"/>
      <c r="G162" s="93"/>
      <c r="H162" s="93"/>
      <c r="I162" s="95"/>
      <c r="J162" s="95"/>
      <c r="K162" s="95"/>
    </row>
    <row r="163" spans="4:11" s="1" customFormat="1" ht="17.25" customHeight="1">
      <c r="D163" s="40"/>
      <c r="E163" s="40"/>
      <c r="G163" s="93"/>
      <c r="H163" s="93"/>
      <c r="I163" s="95"/>
      <c r="J163" s="95"/>
      <c r="K163" s="95"/>
    </row>
    <row r="164" spans="2:11" s="1" customFormat="1" ht="17.25" customHeight="1">
      <c r="B164" s="45" t="s">
        <v>1321</v>
      </c>
      <c r="C164" s="73" t="s">
        <v>318</v>
      </c>
      <c r="D164" s="252"/>
      <c r="E164" s="253"/>
      <c r="F164" s="13"/>
      <c r="G164" s="243"/>
      <c r="H164" s="243"/>
      <c r="I164" s="303"/>
      <c r="J164" s="304"/>
      <c r="K164" s="305"/>
    </row>
    <row r="165" spans="2:11" s="1" customFormat="1" ht="17.25" customHeight="1">
      <c r="B165" s="78"/>
      <c r="C165" s="74"/>
      <c r="D165" s="254"/>
      <c r="E165" s="255"/>
      <c r="F165" s="9"/>
      <c r="G165" s="244"/>
      <c r="H165" s="244"/>
      <c r="I165" s="300"/>
      <c r="J165" s="301"/>
      <c r="K165" s="302"/>
    </row>
    <row r="166" spans="2:11" s="1" customFormat="1" ht="17.25" customHeight="1">
      <c r="B166" s="45"/>
      <c r="C166" s="73" t="s">
        <v>354</v>
      </c>
      <c r="D166" s="319">
        <v>6.7</v>
      </c>
      <c r="E166" s="253"/>
      <c r="F166" s="13"/>
      <c r="G166" s="243"/>
      <c r="H166" s="243"/>
      <c r="I166" s="303"/>
      <c r="J166" s="304"/>
      <c r="K166" s="305"/>
    </row>
    <row r="167" spans="2:11" s="1" customFormat="1" ht="17.25" customHeight="1">
      <c r="B167" s="78"/>
      <c r="C167" s="80" t="s">
        <v>355</v>
      </c>
      <c r="D167" s="254"/>
      <c r="E167" s="255"/>
      <c r="F167" s="9" t="s">
        <v>349</v>
      </c>
      <c r="G167" s="244"/>
      <c r="H167" s="244"/>
      <c r="I167" s="300"/>
      <c r="J167" s="301"/>
      <c r="K167" s="302"/>
    </row>
    <row r="168" spans="2:11" s="1" customFormat="1" ht="17.25" customHeight="1">
      <c r="B168" s="45"/>
      <c r="C168" s="55" t="s">
        <v>354</v>
      </c>
      <c r="D168" s="319">
        <v>31.6</v>
      </c>
      <c r="E168" s="253"/>
      <c r="F168" s="13"/>
      <c r="G168" s="243"/>
      <c r="H168" s="243"/>
      <c r="I168" s="303"/>
      <c r="J168" s="304"/>
      <c r="K168" s="305"/>
    </row>
    <row r="169" spans="2:11" s="1" customFormat="1" ht="17.25" customHeight="1">
      <c r="B169" s="78"/>
      <c r="C169" s="80" t="s">
        <v>926</v>
      </c>
      <c r="D169" s="254"/>
      <c r="E169" s="255"/>
      <c r="F169" s="9" t="s">
        <v>349</v>
      </c>
      <c r="G169" s="244"/>
      <c r="H169" s="244"/>
      <c r="I169" s="300"/>
      <c r="J169" s="301"/>
      <c r="K169" s="302"/>
    </row>
    <row r="170" spans="2:11" s="1" customFormat="1" ht="17.25" customHeight="1">
      <c r="B170" s="45"/>
      <c r="C170" s="55" t="s">
        <v>356</v>
      </c>
      <c r="D170" s="319">
        <v>24.7</v>
      </c>
      <c r="E170" s="253"/>
      <c r="F170" s="13"/>
      <c r="G170" s="243"/>
      <c r="H170" s="243"/>
      <c r="I170" s="303"/>
      <c r="J170" s="304"/>
      <c r="K170" s="305"/>
    </row>
    <row r="171" spans="2:11" s="1" customFormat="1" ht="17.25" customHeight="1">
      <c r="B171" s="78"/>
      <c r="C171" s="80" t="s">
        <v>357</v>
      </c>
      <c r="D171" s="254"/>
      <c r="E171" s="255"/>
      <c r="F171" s="9" t="s">
        <v>349</v>
      </c>
      <c r="G171" s="244"/>
      <c r="H171" s="244"/>
      <c r="I171" s="300"/>
      <c r="J171" s="301"/>
      <c r="K171" s="302"/>
    </row>
    <row r="172" spans="2:11" s="1" customFormat="1" ht="17.25" customHeight="1">
      <c r="B172" s="79"/>
      <c r="C172" s="55" t="s">
        <v>358</v>
      </c>
      <c r="D172" s="319">
        <v>24.7</v>
      </c>
      <c r="E172" s="253"/>
      <c r="F172" s="13"/>
      <c r="G172" s="243"/>
      <c r="H172" s="243"/>
      <c r="I172" s="303"/>
      <c r="J172" s="304"/>
      <c r="K172" s="305"/>
    </row>
    <row r="173" spans="2:11" s="1" customFormat="1" ht="17.25" customHeight="1">
      <c r="B173" s="78"/>
      <c r="C173" s="80" t="s">
        <v>927</v>
      </c>
      <c r="D173" s="254"/>
      <c r="E173" s="255"/>
      <c r="F173" s="9" t="s">
        <v>349</v>
      </c>
      <c r="G173" s="244"/>
      <c r="H173" s="244"/>
      <c r="I173" s="300"/>
      <c r="J173" s="301"/>
      <c r="K173" s="302"/>
    </row>
    <row r="174" spans="2:11" s="1" customFormat="1" ht="17.25" customHeight="1">
      <c r="B174" s="79"/>
      <c r="C174" s="55" t="s">
        <v>359</v>
      </c>
      <c r="D174" s="306">
        <v>1</v>
      </c>
      <c r="E174" s="253"/>
      <c r="F174" s="13"/>
      <c r="G174" s="243"/>
      <c r="H174" s="243"/>
      <c r="I174" s="303"/>
      <c r="J174" s="304"/>
      <c r="K174" s="305"/>
    </row>
    <row r="175" spans="2:11" s="1" customFormat="1" ht="17.25" customHeight="1">
      <c r="B175" s="78"/>
      <c r="C175" s="80" t="s">
        <v>360</v>
      </c>
      <c r="D175" s="254"/>
      <c r="E175" s="255"/>
      <c r="F175" s="9" t="s">
        <v>361</v>
      </c>
      <c r="G175" s="244"/>
      <c r="H175" s="244"/>
      <c r="I175" s="300"/>
      <c r="J175" s="301"/>
      <c r="K175" s="302"/>
    </row>
    <row r="176" spans="2:11" s="1" customFormat="1" ht="17.25" customHeight="1">
      <c r="B176" s="79"/>
      <c r="C176" s="55" t="s">
        <v>362</v>
      </c>
      <c r="D176" s="306">
        <v>386</v>
      </c>
      <c r="E176" s="253"/>
      <c r="F176" s="13"/>
      <c r="G176" s="243"/>
      <c r="H176" s="243"/>
      <c r="I176" s="303"/>
      <c r="J176" s="304"/>
      <c r="K176" s="305"/>
    </row>
    <row r="177" spans="2:11" s="1" customFormat="1" ht="17.25" customHeight="1">
      <c r="B177" s="78"/>
      <c r="C177" s="80" t="s">
        <v>363</v>
      </c>
      <c r="D177" s="254"/>
      <c r="E177" s="255"/>
      <c r="F177" s="9" t="s">
        <v>338</v>
      </c>
      <c r="G177" s="244"/>
      <c r="H177" s="244"/>
      <c r="I177" s="300"/>
      <c r="J177" s="301"/>
      <c r="K177" s="302"/>
    </row>
    <row r="178" spans="2:11" s="1" customFormat="1" ht="17.25" customHeight="1">
      <c r="B178" s="79"/>
      <c r="C178" s="55" t="s">
        <v>364</v>
      </c>
      <c r="D178" s="306">
        <v>386</v>
      </c>
      <c r="E178" s="253"/>
      <c r="F178" s="13"/>
      <c r="G178" s="243"/>
      <c r="H178" s="243"/>
      <c r="I178" s="303"/>
      <c r="J178" s="304"/>
      <c r="K178" s="305"/>
    </row>
    <row r="179" spans="2:11" s="1" customFormat="1" ht="17.25" customHeight="1">
      <c r="B179" s="78"/>
      <c r="C179" s="80" t="s">
        <v>928</v>
      </c>
      <c r="D179" s="254"/>
      <c r="E179" s="255"/>
      <c r="F179" s="9" t="s">
        <v>338</v>
      </c>
      <c r="G179" s="244"/>
      <c r="H179" s="244"/>
      <c r="I179" s="300"/>
      <c r="J179" s="301"/>
      <c r="K179" s="302"/>
    </row>
    <row r="180" spans="2:11" s="1" customFormat="1" ht="17.25" customHeight="1">
      <c r="B180" s="79"/>
      <c r="C180" s="55" t="s">
        <v>55</v>
      </c>
      <c r="D180" s="306">
        <v>1</v>
      </c>
      <c r="E180" s="253"/>
      <c r="F180" s="13"/>
      <c r="G180" s="243"/>
      <c r="H180" s="243"/>
      <c r="I180" s="303"/>
      <c r="J180" s="304"/>
      <c r="K180" s="305"/>
    </row>
    <row r="181" spans="2:11" s="1" customFormat="1" ht="17.25" customHeight="1">
      <c r="B181" s="78"/>
      <c r="C181" s="80" t="s">
        <v>655</v>
      </c>
      <c r="D181" s="254"/>
      <c r="E181" s="255"/>
      <c r="F181" s="9" t="s">
        <v>316</v>
      </c>
      <c r="G181" s="244"/>
      <c r="H181" s="244"/>
      <c r="I181" s="300"/>
      <c r="J181" s="301"/>
      <c r="K181" s="302"/>
    </row>
    <row r="182" spans="2:11" s="1" customFormat="1" ht="17.25" customHeight="1">
      <c r="B182" s="79"/>
      <c r="C182" s="81" t="s">
        <v>656</v>
      </c>
      <c r="D182" s="252"/>
      <c r="E182" s="253"/>
      <c r="F182" s="13"/>
      <c r="G182" s="243"/>
      <c r="H182" s="243"/>
      <c r="I182" s="303"/>
      <c r="J182" s="304"/>
      <c r="K182" s="305"/>
    </row>
    <row r="183" spans="2:11" s="1" customFormat="1" ht="17.25" customHeight="1">
      <c r="B183" s="78"/>
      <c r="C183" s="80" t="s">
        <v>929</v>
      </c>
      <c r="D183" s="254"/>
      <c r="E183" s="255"/>
      <c r="F183" s="9" t="s">
        <v>1434</v>
      </c>
      <c r="G183" s="244"/>
      <c r="H183" s="244"/>
      <c r="I183" s="300"/>
      <c r="J183" s="301"/>
      <c r="K183" s="302"/>
    </row>
    <row r="184" spans="2:11" s="1" customFormat="1" ht="17.25" customHeight="1">
      <c r="B184" s="79"/>
      <c r="C184" s="81" t="s">
        <v>930</v>
      </c>
      <c r="D184" s="252"/>
      <c r="E184" s="253"/>
      <c r="F184" s="13"/>
      <c r="G184" s="243"/>
      <c r="H184" s="243"/>
      <c r="I184" s="303"/>
      <c r="J184" s="304"/>
      <c r="K184" s="305"/>
    </row>
    <row r="185" spans="2:11" s="1" customFormat="1" ht="17.25" customHeight="1">
      <c r="B185" s="78"/>
      <c r="C185" s="80" t="s">
        <v>931</v>
      </c>
      <c r="D185" s="254"/>
      <c r="E185" s="255"/>
      <c r="F185" s="9" t="s">
        <v>1434</v>
      </c>
      <c r="G185" s="244"/>
      <c r="H185" s="244"/>
      <c r="I185" s="300"/>
      <c r="J185" s="301"/>
      <c r="K185" s="302"/>
    </row>
    <row r="186" spans="2:11" s="1" customFormat="1" ht="17.25" customHeight="1">
      <c r="B186" s="79"/>
      <c r="C186" s="81" t="s">
        <v>932</v>
      </c>
      <c r="D186" s="252"/>
      <c r="E186" s="253"/>
      <c r="F186" s="13"/>
      <c r="G186" s="243"/>
      <c r="H186" s="243"/>
      <c r="I186" s="303"/>
      <c r="J186" s="304"/>
      <c r="K186" s="305"/>
    </row>
    <row r="187" spans="2:11" s="1" customFormat="1" ht="17.25" customHeight="1">
      <c r="B187" s="78"/>
      <c r="C187" s="80" t="s">
        <v>933</v>
      </c>
      <c r="D187" s="254"/>
      <c r="E187" s="255"/>
      <c r="F187" s="11" t="s">
        <v>1434</v>
      </c>
      <c r="G187" s="244"/>
      <c r="H187" s="244"/>
      <c r="I187" s="300"/>
      <c r="J187" s="301"/>
      <c r="K187" s="302"/>
    </row>
    <row r="188" spans="4:11" s="1" customFormat="1" ht="17.25" customHeight="1">
      <c r="D188" s="40"/>
      <c r="E188" s="40"/>
      <c r="G188" s="93"/>
      <c r="H188" s="93"/>
      <c r="I188" s="95"/>
      <c r="J188" s="95"/>
      <c r="K188" s="95"/>
    </row>
    <row r="189" spans="4:11" s="1" customFormat="1" ht="17.25" customHeight="1">
      <c r="D189" s="40"/>
      <c r="E189" s="40"/>
      <c r="G189" s="93"/>
      <c r="H189" s="93"/>
      <c r="I189" s="95"/>
      <c r="J189" s="95"/>
      <c r="K189" s="95"/>
    </row>
    <row r="190" spans="2:11" s="1" customFormat="1" ht="17.25" customHeight="1">
      <c r="B190" s="45"/>
      <c r="C190" s="81" t="s">
        <v>934</v>
      </c>
      <c r="D190" s="252"/>
      <c r="E190" s="253"/>
      <c r="F190" s="13"/>
      <c r="G190" s="243"/>
      <c r="H190" s="243"/>
      <c r="I190" s="303"/>
      <c r="J190" s="304"/>
      <c r="K190" s="305"/>
    </row>
    <row r="191" spans="2:11" s="1" customFormat="1" ht="17.25" customHeight="1">
      <c r="B191" s="78"/>
      <c r="C191" s="80" t="s">
        <v>935</v>
      </c>
      <c r="D191" s="254"/>
      <c r="E191" s="255"/>
      <c r="F191" s="9"/>
      <c r="G191" s="244"/>
      <c r="H191" s="244"/>
      <c r="I191" s="300"/>
      <c r="J191" s="301"/>
      <c r="K191" s="302"/>
    </row>
    <row r="192" spans="2:11" s="1" customFormat="1" ht="17.25" customHeight="1">
      <c r="B192" s="45"/>
      <c r="C192" s="81" t="s">
        <v>936</v>
      </c>
      <c r="D192" s="252"/>
      <c r="E192" s="253"/>
      <c r="F192" s="13"/>
      <c r="G192" s="243"/>
      <c r="H192" s="243"/>
      <c r="I192" s="303"/>
      <c r="J192" s="304"/>
      <c r="K192" s="305"/>
    </row>
    <row r="193" spans="2:11" s="1" customFormat="1" ht="17.25" customHeight="1">
      <c r="B193" s="78"/>
      <c r="C193" s="80" t="s">
        <v>937</v>
      </c>
      <c r="D193" s="254"/>
      <c r="E193" s="255"/>
      <c r="F193" s="9"/>
      <c r="G193" s="244"/>
      <c r="H193" s="244"/>
      <c r="I193" s="300"/>
      <c r="J193" s="301"/>
      <c r="K193" s="302"/>
    </row>
    <row r="194" spans="2:11" s="1" customFormat="1" ht="17.25" customHeight="1">
      <c r="B194" s="45"/>
      <c r="C194" s="81" t="s">
        <v>938</v>
      </c>
      <c r="D194" s="252"/>
      <c r="E194" s="253"/>
      <c r="F194" s="13"/>
      <c r="G194" s="243"/>
      <c r="H194" s="243"/>
      <c r="I194" s="303"/>
      <c r="J194" s="304"/>
      <c r="K194" s="305"/>
    </row>
    <row r="195" spans="2:11" s="1" customFormat="1" ht="17.25" customHeight="1">
      <c r="B195" s="78"/>
      <c r="C195" s="80" t="s">
        <v>939</v>
      </c>
      <c r="D195" s="254"/>
      <c r="E195" s="255"/>
      <c r="F195" s="9"/>
      <c r="G195" s="244"/>
      <c r="H195" s="244"/>
      <c r="I195" s="300"/>
      <c r="J195" s="301"/>
      <c r="K195" s="302"/>
    </row>
    <row r="196" spans="2:11" s="1" customFormat="1" ht="17.25" customHeight="1">
      <c r="B196" s="45"/>
      <c r="C196" s="81" t="s">
        <v>940</v>
      </c>
      <c r="D196" s="252"/>
      <c r="E196" s="253"/>
      <c r="F196" s="13"/>
      <c r="G196" s="243"/>
      <c r="H196" s="243"/>
      <c r="I196" s="303"/>
      <c r="J196" s="304"/>
      <c r="K196" s="305"/>
    </row>
    <row r="197" spans="2:11" s="1" customFormat="1" ht="17.25" customHeight="1">
      <c r="B197" s="78"/>
      <c r="C197" s="80" t="s">
        <v>941</v>
      </c>
      <c r="D197" s="254"/>
      <c r="E197" s="255"/>
      <c r="F197" s="9"/>
      <c r="G197" s="244"/>
      <c r="H197" s="244"/>
      <c r="I197" s="300"/>
      <c r="J197" s="301"/>
      <c r="K197" s="302"/>
    </row>
    <row r="198" spans="2:11" s="1" customFormat="1" ht="17.25" customHeight="1">
      <c r="B198" s="79"/>
      <c r="C198" s="81" t="s">
        <v>942</v>
      </c>
      <c r="D198" s="252"/>
      <c r="E198" s="253"/>
      <c r="F198" s="13"/>
      <c r="G198" s="243"/>
      <c r="H198" s="243"/>
      <c r="I198" s="303"/>
      <c r="J198" s="304"/>
      <c r="K198" s="305"/>
    </row>
    <row r="199" spans="2:11" s="1" customFormat="1" ht="17.25" customHeight="1">
      <c r="B199" s="78"/>
      <c r="C199" s="80" t="s">
        <v>943</v>
      </c>
      <c r="D199" s="254"/>
      <c r="E199" s="255"/>
      <c r="F199" s="9"/>
      <c r="G199" s="244"/>
      <c r="H199" s="244"/>
      <c r="I199" s="300"/>
      <c r="J199" s="301"/>
      <c r="K199" s="302"/>
    </row>
    <row r="200" spans="2:11" s="1" customFormat="1" ht="17.25" customHeight="1">
      <c r="B200" s="79"/>
      <c r="C200" s="73" t="s">
        <v>944</v>
      </c>
      <c r="D200" s="252"/>
      <c r="E200" s="253"/>
      <c r="F200" s="13"/>
      <c r="G200" s="243"/>
      <c r="H200" s="243"/>
      <c r="I200" s="303"/>
      <c r="J200" s="304"/>
      <c r="K200" s="305"/>
    </row>
    <row r="201" spans="2:11" s="1" customFormat="1" ht="17.25" customHeight="1">
      <c r="B201" s="78"/>
      <c r="C201" s="74"/>
      <c r="D201" s="254"/>
      <c r="E201" s="255"/>
      <c r="F201" s="9"/>
      <c r="G201" s="244"/>
      <c r="H201" s="244"/>
      <c r="I201" s="300"/>
      <c r="J201" s="301"/>
      <c r="K201" s="302"/>
    </row>
    <row r="202" spans="2:11" s="1" customFormat="1" ht="17.25" customHeight="1">
      <c r="B202" s="79"/>
      <c r="C202" s="3"/>
      <c r="D202" s="252"/>
      <c r="E202" s="253"/>
      <c r="F202" s="13"/>
      <c r="G202" s="243"/>
      <c r="H202" s="243"/>
      <c r="I202" s="303"/>
      <c r="J202" s="304"/>
      <c r="K202" s="305"/>
    </row>
    <row r="203" spans="2:11" s="1" customFormat="1" ht="17.25" customHeight="1">
      <c r="B203" s="78"/>
      <c r="C203" s="6"/>
      <c r="D203" s="254"/>
      <c r="E203" s="255"/>
      <c r="F203" s="9" t="s">
        <v>1434</v>
      </c>
      <c r="G203" s="244"/>
      <c r="H203" s="244"/>
      <c r="I203" s="300"/>
      <c r="J203" s="301"/>
      <c r="K203" s="302"/>
    </row>
    <row r="204" spans="2:11" s="1" customFormat="1" ht="17.25" customHeight="1">
      <c r="B204" s="79"/>
      <c r="C204" s="3"/>
      <c r="D204" s="252"/>
      <c r="E204" s="253"/>
      <c r="F204" s="13"/>
      <c r="G204" s="243"/>
      <c r="H204" s="243"/>
      <c r="I204" s="303"/>
      <c r="J204" s="304"/>
      <c r="K204" s="305"/>
    </row>
    <row r="205" spans="2:11" s="1" customFormat="1" ht="17.25" customHeight="1">
      <c r="B205" s="78"/>
      <c r="C205" s="6"/>
      <c r="D205" s="254"/>
      <c r="E205" s="255"/>
      <c r="F205" s="9" t="s">
        <v>1434</v>
      </c>
      <c r="G205" s="244"/>
      <c r="H205" s="244"/>
      <c r="I205" s="300"/>
      <c r="J205" s="301"/>
      <c r="K205" s="302"/>
    </row>
    <row r="206" spans="2:11" s="1" customFormat="1" ht="17.25" customHeight="1">
      <c r="B206" s="79"/>
      <c r="C206" s="3"/>
      <c r="D206" s="252"/>
      <c r="E206" s="253"/>
      <c r="F206" s="13"/>
      <c r="G206" s="243"/>
      <c r="H206" s="243"/>
      <c r="I206" s="303"/>
      <c r="J206" s="304"/>
      <c r="K206" s="305"/>
    </row>
    <row r="207" spans="2:11" s="1" customFormat="1" ht="17.25" customHeight="1">
      <c r="B207" s="78"/>
      <c r="C207" s="6"/>
      <c r="D207" s="254"/>
      <c r="E207" s="255"/>
      <c r="F207" s="9" t="s">
        <v>1434</v>
      </c>
      <c r="G207" s="244"/>
      <c r="H207" s="244"/>
      <c r="I207" s="300"/>
      <c r="J207" s="301"/>
      <c r="K207" s="302"/>
    </row>
    <row r="208" spans="2:11" s="1" customFormat="1" ht="17.25" customHeight="1">
      <c r="B208" s="79"/>
      <c r="C208" s="3"/>
      <c r="D208" s="252"/>
      <c r="E208" s="253"/>
      <c r="F208" s="13"/>
      <c r="G208" s="243"/>
      <c r="H208" s="243"/>
      <c r="I208" s="303"/>
      <c r="J208" s="304"/>
      <c r="K208" s="305"/>
    </row>
    <row r="209" spans="2:11" s="1" customFormat="1" ht="17.25" customHeight="1">
      <c r="B209" s="78"/>
      <c r="C209" s="6"/>
      <c r="D209" s="254"/>
      <c r="E209" s="255"/>
      <c r="F209" s="9" t="s">
        <v>1434</v>
      </c>
      <c r="G209" s="244"/>
      <c r="H209" s="244"/>
      <c r="I209" s="300"/>
      <c r="J209" s="301"/>
      <c r="K209" s="302"/>
    </row>
    <row r="210" spans="2:11" s="1" customFormat="1" ht="17.25" customHeight="1">
      <c r="B210" s="79"/>
      <c r="C210" s="3"/>
      <c r="D210" s="252"/>
      <c r="E210" s="253"/>
      <c r="F210" s="13"/>
      <c r="G210" s="243"/>
      <c r="H210" s="243"/>
      <c r="I210" s="303"/>
      <c r="J210" s="304"/>
      <c r="K210" s="305"/>
    </row>
    <row r="211" spans="2:11" s="1" customFormat="1" ht="17.25" customHeight="1">
      <c r="B211" s="78"/>
      <c r="C211" s="6"/>
      <c r="D211" s="254"/>
      <c r="E211" s="255"/>
      <c r="F211" s="9" t="s">
        <v>1434</v>
      </c>
      <c r="G211" s="244"/>
      <c r="H211" s="244"/>
      <c r="I211" s="300"/>
      <c r="J211" s="301"/>
      <c r="K211" s="302"/>
    </row>
    <row r="212" spans="2:11" s="1" customFormat="1" ht="17.25" customHeight="1">
      <c r="B212" s="79"/>
      <c r="C212" s="3" t="str">
        <f>B164&amp;"-計"</f>
        <v>Ⅰ-1-3-計</v>
      </c>
      <c r="D212" s="252"/>
      <c r="E212" s="253"/>
      <c r="F212" s="13"/>
      <c r="G212" s="243"/>
      <c r="H212" s="243"/>
      <c r="I212" s="303"/>
      <c r="J212" s="304"/>
      <c r="K212" s="305"/>
    </row>
    <row r="213" spans="2:11" s="1" customFormat="1" ht="17.25" customHeight="1">
      <c r="B213" s="78"/>
      <c r="C213" s="6"/>
      <c r="D213" s="254"/>
      <c r="E213" s="255"/>
      <c r="F213" s="11" t="s">
        <v>1434</v>
      </c>
      <c r="G213" s="244"/>
      <c r="H213" s="244"/>
      <c r="I213" s="300"/>
      <c r="J213" s="301"/>
      <c r="K213" s="302"/>
    </row>
    <row r="214" spans="4:11" s="1" customFormat="1" ht="17.25" customHeight="1">
      <c r="D214" s="40"/>
      <c r="E214" s="40"/>
      <c r="G214" s="93"/>
      <c r="H214" s="93"/>
      <c r="I214" s="95"/>
      <c r="J214" s="95"/>
      <c r="K214" s="95"/>
    </row>
    <row r="215" spans="4:11" s="1" customFormat="1" ht="17.25" customHeight="1">
      <c r="D215" s="40"/>
      <c r="E215" s="40"/>
      <c r="G215" s="93"/>
      <c r="H215" s="93"/>
      <c r="I215" s="95"/>
      <c r="J215" s="95"/>
      <c r="K215" s="95"/>
    </row>
    <row r="216" spans="2:11" s="1" customFormat="1" ht="17.25" customHeight="1">
      <c r="B216" s="45" t="s">
        <v>1418</v>
      </c>
      <c r="C216" s="73" t="s">
        <v>319</v>
      </c>
      <c r="D216" s="252"/>
      <c r="E216" s="253"/>
      <c r="F216" s="13"/>
      <c r="G216" s="243"/>
      <c r="H216" s="243"/>
      <c r="I216" s="303"/>
      <c r="J216" s="304"/>
      <c r="K216" s="305"/>
    </row>
    <row r="217" spans="2:11" s="1" customFormat="1" ht="17.25" customHeight="1">
      <c r="B217" s="78"/>
      <c r="C217" s="74"/>
      <c r="D217" s="254"/>
      <c r="E217" s="255"/>
      <c r="F217" s="9"/>
      <c r="G217" s="244"/>
      <c r="H217" s="244"/>
      <c r="I217" s="300"/>
      <c r="J217" s="301"/>
      <c r="K217" s="302"/>
    </row>
    <row r="218" spans="2:11" s="1" customFormat="1" ht="17.25" customHeight="1">
      <c r="B218" s="45"/>
      <c r="C218" s="73" t="s">
        <v>365</v>
      </c>
      <c r="D218" s="319">
        <v>16.7</v>
      </c>
      <c r="E218" s="253"/>
      <c r="F218" s="13"/>
      <c r="G218" s="243"/>
      <c r="H218" s="243"/>
      <c r="I218" s="303"/>
      <c r="J218" s="304"/>
      <c r="K218" s="305"/>
    </row>
    <row r="219" spans="2:11" s="1" customFormat="1" ht="17.25" customHeight="1">
      <c r="B219" s="78"/>
      <c r="C219" s="80" t="s">
        <v>366</v>
      </c>
      <c r="D219" s="254"/>
      <c r="E219" s="255"/>
      <c r="F219" s="9" t="s">
        <v>367</v>
      </c>
      <c r="G219" s="244"/>
      <c r="H219" s="244"/>
      <c r="I219" s="300"/>
      <c r="J219" s="301"/>
      <c r="K219" s="302"/>
    </row>
    <row r="220" spans="2:11" s="1" customFormat="1" ht="17.25" customHeight="1">
      <c r="B220" s="45"/>
      <c r="C220" s="55" t="s">
        <v>365</v>
      </c>
      <c r="D220" s="319">
        <v>19.2</v>
      </c>
      <c r="E220" s="253"/>
      <c r="F220" s="13"/>
      <c r="G220" s="243"/>
      <c r="H220" s="243"/>
      <c r="I220" s="303"/>
      <c r="J220" s="304"/>
      <c r="K220" s="305"/>
    </row>
    <row r="221" spans="2:11" s="1" customFormat="1" ht="17.25" customHeight="1">
      <c r="B221" s="78"/>
      <c r="C221" s="80" t="s">
        <v>368</v>
      </c>
      <c r="D221" s="254"/>
      <c r="E221" s="255"/>
      <c r="F221" s="9" t="s">
        <v>367</v>
      </c>
      <c r="G221" s="244"/>
      <c r="H221" s="244"/>
      <c r="I221" s="300"/>
      <c r="J221" s="301"/>
      <c r="K221" s="302"/>
    </row>
    <row r="222" spans="2:11" s="1" customFormat="1" ht="17.25" customHeight="1">
      <c r="B222" s="45"/>
      <c r="C222" s="55" t="s">
        <v>365</v>
      </c>
      <c r="D222" s="319">
        <v>2.9</v>
      </c>
      <c r="E222" s="253"/>
      <c r="F222" s="13"/>
      <c r="G222" s="243"/>
      <c r="H222" s="243"/>
      <c r="I222" s="303"/>
      <c r="J222" s="304"/>
      <c r="K222" s="305"/>
    </row>
    <row r="223" spans="2:11" s="1" customFormat="1" ht="17.25" customHeight="1">
      <c r="B223" s="78"/>
      <c r="C223" s="80" t="s">
        <v>369</v>
      </c>
      <c r="D223" s="254"/>
      <c r="E223" s="255"/>
      <c r="F223" s="9" t="s">
        <v>367</v>
      </c>
      <c r="G223" s="244"/>
      <c r="H223" s="244"/>
      <c r="I223" s="300"/>
      <c r="J223" s="301"/>
      <c r="K223" s="302"/>
    </row>
    <row r="224" spans="2:11" s="1" customFormat="1" ht="17.25" customHeight="1">
      <c r="B224" s="79"/>
      <c r="C224" s="55" t="s">
        <v>365</v>
      </c>
      <c r="D224" s="319">
        <v>4.6</v>
      </c>
      <c r="E224" s="253"/>
      <c r="F224" s="13"/>
      <c r="G224" s="243"/>
      <c r="H224" s="243"/>
      <c r="I224" s="303"/>
      <c r="J224" s="304"/>
      <c r="K224" s="305"/>
    </row>
    <row r="225" spans="2:11" s="1" customFormat="1" ht="17.25" customHeight="1">
      <c r="B225" s="78"/>
      <c r="C225" s="80" t="s">
        <v>370</v>
      </c>
      <c r="D225" s="254"/>
      <c r="E225" s="255"/>
      <c r="F225" s="9" t="s">
        <v>367</v>
      </c>
      <c r="G225" s="244"/>
      <c r="H225" s="244"/>
      <c r="I225" s="300"/>
      <c r="J225" s="301"/>
      <c r="K225" s="302"/>
    </row>
    <row r="226" spans="2:11" s="1" customFormat="1" ht="17.25" customHeight="1">
      <c r="B226" s="79"/>
      <c r="C226" s="55" t="s">
        <v>365</v>
      </c>
      <c r="D226" s="319">
        <v>7.9</v>
      </c>
      <c r="E226" s="253"/>
      <c r="F226" s="13"/>
      <c r="G226" s="243"/>
      <c r="H226" s="243"/>
      <c r="I226" s="303"/>
      <c r="J226" s="304"/>
      <c r="K226" s="305"/>
    </row>
    <row r="227" spans="2:11" s="1" customFormat="1" ht="17.25" customHeight="1">
      <c r="B227" s="78"/>
      <c r="C227" s="80" t="s">
        <v>371</v>
      </c>
      <c r="D227" s="254"/>
      <c r="E227" s="255"/>
      <c r="F227" s="9" t="s">
        <v>367</v>
      </c>
      <c r="G227" s="244"/>
      <c r="H227" s="244"/>
      <c r="I227" s="300"/>
      <c r="J227" s="301"/>
      <c r="K227" s="302"/>
    </row>
    <row r="228" spans="2:11" s="1" customFormat="1" ht="17.25" customHeight="1">
      <c r="B228" s="79"/>
      <c r="C228" s="55" t="s">
        <v>365</v>
      </c>
      <c r="D228" s="319">
        <v>5.8</v>
      </c>
      <c r="E228" s="253"/>
      <c r="F228" s="13"/>
      <c r="G228" s="243"/>
      <c r="H228" s="243"/>
      <c r="I228" s="303"/>
      <c r="J228" s="304"/>
      <c r="K228" s="305"/>
    </row>
    <row r="229" spans="2:11" s="1" customFormat="1" ht="17.25" customHeight="1">
      <c r="B229" s="78"/>
      <c r="C229" s="80" t="s">
        <v>945</v>
      </c>
      <c r="D229" s="254"/>
      <c r="E229" s="255"/>
      <c r="F229" s="9" t="s">
        <v>367</v>
      </c>
      <c r="G229" s="244"/>
      <c r="H229" s="244"/>
      <c r="I229" s="300"/>
      <c r="J229" s="301"/>
      <c r="K229" s="302"/>
    </row>
    <row r="230" spans="2:11" s="1" customFormat="1" ht="17.25" customHeight="1">
      <c r="B230" s="79"/>
      <c r="C230" s="55" t="s">
        <v>946</v>
      </c>
      <c r="D230" s="319">
        <v>2.1</v>
      </c>
      <c r="E230" s="253"/>
      <c r="F230" s="13"/>
      <c r="G230" s="243"/>
      <c r="H230" s="243"/>
      <c r="I230" s="303"/>
      <c r="J230" s="304"/>
      <c r="K230" s="305"/>
    </row>
    <row r="231" spans="2:11" s="1" customFormat="1" ht="17.25" customHeight="1">
      <c r="B231" s="78"/>
      <c r="C231" s="80" t="s">
        <v>947</v>
      </c>
      <c r="D231" s="254"/>
      <c r="E231" s="255"/>
      <c r="F231" s="9" t="s">
        <v>367</v>
      </c>
      <c r="G231" s="244"/>
      <c r="H231" s="244"/>
      <c r="I231" s="300"/>
      <c r="J231" s="301"/>
      <c r="K231" s="302"/>
    </row>
    <row r="232" spans="2:11" s="1" customFormat="1" ht="17.25" customHeight="1">
      <c r="B232" s="79"/>
      <c r="C232" s="55" t="s">
        <v>948</v>
      </c>
      <c r="D232" s="319">
        <v>-1.5</v>
      </c>
      <c r="E232" s="253"/>
      <c r="F232" s="13"/>
      <c r="G232" s="243"/>
      <c r="H232" s="243"/>
      <c r="I232" s="303"/>
      <c r="J232" s="304"/>
      <c r="K232" s="305"/>
    </row>
    <row r="233" spans="2:11" s="1" customFormat="1" ht="17.25" customHeight="1">
      <c r="B233" s="78"/>
      <c r="C233" s="80" t="s">
        <v>949</v>
      </c>
      <c r="D233" s="254"/>
      <c r="E233" s="255"/>
      <c r="F233" s="9" t="s">
        <v>367</v>
      </c>
      <c r="G233" s="244"/>
      <c r="H233" s="244"/>
      <c r="I233" s="300"/>
      <c r="J233" s="301"/>
      <c r="K233" s="302"/>
    </row>
    <row r="234" spans="2:11" s="1" customFormat="1" ht="17.25" customHeight="1">
      <c r="B234" s="79"/>
      <c r="C234" s="55" t="s">
        <v>372</v>
      </c>
      <c r="D234" s="319">
        <v>54.9</v>
      </c>
      <c r="E234" s="253"/>
      <c r="F234" s="13"/>
      <c r="G234" s="243"/>
      <c r="H234" s="243"/>
      <c r="I234" s="303"/>
      <c r="J234" s="304"/>
      <c r="K234" s="305"/>
    </row>
    <row r="235" spans="2:11" s="1" customFormat="1" ht="17.25" customHeight="1">
      <c r="B235" s="78"/>
      <c r="C235" s="80" t="s">
        <v>373</v>
      </c>
      <c r="D235" s="254"/>
      <c r="E235" s="255"/>
      <c r="F235" s="9" t="s">
        <v>367</v>
      </c>
      <c r="G235" s="244"/>
      <c r="H235" s="244"/>
      <c r="I235" s="300"/>
      <c r="J235" s="301"/>
      <c r="K235" s="302"/>
    </row>
    <row r="236" spans="2:11" s="1" customFormat="1" ht="17.25" customHeight="1">
      <c r="B236" s="79"/>
      <c r="C236" s="55" t="s">
        <v>374</v>
      </c>
      <c r="D236" s="319">
        <v>54.9</v>
      </c>
      <c r="E236" s="253"/>
      <c r="F236" s="13"/>
      <c r="G236" s="243"/>
      <c r="H236" s="243"/>
      <c r="I236" s="303"/>
      <c r="J236" s="304"/>
      <c r="K236" s="305"/>
    </row>
    <row r="237" spans="2:11" s="1" customFormat="1" ht="17.25" customHeight="1">
      <c r="B237" s="78"/>
      <c r="C237" s="80" t="s">
        <v>375</v>
      </c>
      <c r="D237" s="254"/>
      <c r="E237" s="255"/>
      <c r="F237" s="9" t="s">
        <v>367</v>
      </c>
      <c r="G237" s="244"/>
      <c r="H237" s="244"/>
      <c r="I237" s="300"/>
      <c r="J237" s="301"/>
      <c r="K237" s="302"/>
    </row>
    <row r="238" spans="2:11" s="1" customFormat="1" ht="17.25" customHeight="1">
      <c r="B238" s="79"/>
      <c r="C238" s="55" t="s">
        <v>950</v>
      </c>
      <c r="D238" s="319">
        <v>2.1</v>
      </c>
      <c r="E238" s="253"/>
      <c r="F238" s="13"/>
      <c r="G238" s="243"/>
      <c r="H238" s="243"/>
      <c r="I238" s="303"/>
      <c r="J238" s="304"/>
      <c r="K238" s="305"/>
    </row>
    <row r="239" spans="2:11" s="1" customFormat="1" ht="17.25" customHeight="1">
      <c r="B239" s="78"/>
      <c r="C239" s="80" t="s">
        <v>951</v>
      </c>
      <c r="D239" s="254"/>
      <c r="E239" s="255"/>
      <c r="F239" s="11" t="s">
        <v>367</v>
      </c>
      <c r="G239" s="244"/>
      <c r="H239" s="244"/>
      <c r="I239" s="300"/>
      <c r="J239" s="301"/>
      <c r="K239" s="302"/>
    </row>
    <row r="240" spans="4:11" s="1" customFormat="1" ht="17.25" customHeight="1">
      <c r="D240" s="40"/>
      <c r="E240" s="40"/>
      <c r="G240" s="93"/>
      <c r="H240" s="93"/>
      <c r="I240" s="95"/>
      <c r="J240" s="95"/>
      <c r="K240" s="95"/>
    </row>
    <row r="241" spans="4:11" s="1" customFormat="1" ht="17.25" customHeight="1">
      <c r="D241" s="40"/>
      <c r="E241" s="40"/>
      <c r="G241" s="93"/>
      <c r="H241" s="93"/>
      <c r="I241" s="95"/>
      <c r="J241" s="95"/>
      <c r="K241" s="95"/>
    </row>
    <row r="242" spans="2:11" s="1" customFormat="1" ht="17.25" customHeight="1">
      <c r="B242" s="45"/>
      <c r="C242" s="73" t="s">
        <v>376</v>
      </c>
      <c r="D242" s="306">
        <v>287</v>
      </c>
      <c r="E242" s="253"/>
      <c r="F242" s="13"/>
      <c r="G242" s="243"/>
      <c r="H242" s="243"/>
      <c r="I242" s="303"/>
      <c r="J242" s="304"/>
      <c r="K242" s="305"/>
    </row>
    <row r="243" spans="2:11" s="1" customFormat="1" ht="17.25" customHeight="1">
      <c r="B243" s="78"/>
      <c r="C243" s="80" t="s">
        <v>952</v>
      </c>
      <c r="D243" s="254"/>
      <c r="E243" s="255"/>
      <c r="F243" s="9" t="s">
        <v>377</v>
      </c>
      <c r="G243" s="244"/>
      <c r="H243" s="244"/>
      <c r="I243" s="300"/>
      <c r="J243" s="301"/>
      <c r="K243" s="302"/>
    </row>
    <row r="244" spans="2:11" s="1" customFormat="1" ht="17.25" customHeight="1">
      <c r="B244" s="45"/>
      <c r="C244" s="55" t="s">
        <v>376</v>
      </c>
      <c r="D244" s="306">
        <v>247</v>
      </c>
      <c r="E244" s="253"/>
      <c r="F244" s="13"/>
      <c r="G244" s="243"/>
      <c r="H244" s="243"/>
      <c r="I244" s="303"/>
      <c r="J244" s="304"/>
      <c r="K244" s="305"/>
    </row>
    <row r="245" spans="2:11" s="1" customFormat="1" ht="17.25" customHeight="1">
      <c r="B245" s="78"/>
      <c r="C245" s="80" t="s">
        <v>378</v>
      </c>
      <c r="D245" s="254"/>
      <c r="E245" s="255"/>
      <c r="F245" s="9" t="s">
        <v>377</v>
      </c>
      <c r="G245" s="244"/>
      <c r="H245" s="244"/>
      <c r="I245" s="300"/>
      <c r="J245" s="301"/>
      <c r="K245" s="302"/>
    </row>
    <row r="246" spans="2:11" s="1" customFormat="1" ht="17.25" customHeight="1">
      <c r="B246" s="45"/>
      <c r="C246" s="55" t="s">
        <v>376</v>
      </c>
      <c r="D246" s="306">
        <v>126</v>
      </c>
      <c r="E246" s="253"/>
      <c r="F246" s="13"/>
      <c r="G246" s="243"/>
      <c r="H246" s="243"/>
      <c r="I246" s="303"/>
      <c r="J246" s="304"/>
      <c r="K246" s="305"/>
    </row>
    <row r="247" spans="2:11" s="1" customFormat="1" ht="17.25" customHeight="1">
      <c r="B247" s="78"/>
      <c r="C247" s="80" t="s">
        <v>953</v>
      </c>
      <c r="D247" s="254"/>
      <c r="E247" s="255"/>
      <c r="F247" s="9" t="s">
        <v>377</v>
      </c>
      <c r="G247" s="244"/>
      <c r="H247" s="244"/>
      <c r="I247" s="300"/>
      <c r="J247" s="301"/>
      <c r="K247" s="302"/>
    </row>
    <row r="248" spans="2:11" s="1" customFormat="1" ht="17.25" customHeight="1">
      <c r="B248" s="45"/>
      <c r="C248" s="81"/>
      <c r="D248" s="252"/>
      <c r="E248" s="253"/>
      <c r="F248" s="13"/>
      <c r="G248" s="243"/>
      <c r="H248" s="243"/>
      <c r="I248" s="303"/>
      <c r="J248" s="304"/>
      <c r="K248" s="305"/>
    </row>
    <row r="249" spans="2:11" s="1" customFormat="1" ht="17.25" customHeight="1">
      <c r="B249" s="78"/>
      <c r="C249" s="6"/>
      <c r="D249" s="254"/>
      <c r="E249" s="255"/>
      <c r="F249" s="9"/>
      <c r="G249" s="244"/>
      <c r="H249" s="244"/>
      <c r="I249" s="300"/>
      <c r="J249" s="301"/>
      <c r="K249" s="302"/>
    </row>
    <row r="250" spans="2:11" s="1" customFormat="1" ht="17.25" customHeight="1">
      <c r="B250" s="79"/>
      <c r="C250" s="3"/>
      <c r="D250" s="252"/>
      <c r="E250" s="253"/>
      <c r="F250" s="13"/>
      <c r="G250" s="243"/>
      <c r="H250" s="243"/>
      <c r="I250" s="303"/>
      <c r="J250" s="304"/>
      <c r="K250" s="305"/>
    </row>
    <row r="251" spans="2:11" s="1" customFormat="1" ht="17.25" customHeight="1">
      <c r="B251" s="78"/>
      <c r="C251" s="6"/>
      <c r="D251" s="254"/>
      <c r="E251" s="255"/>
      <c r="F251" s="9"/>
      <c r="G251" s="244"/>
      <c r="H251" s="244"/>
      <c r="I251" s="300"/>
      <c r="J251" s="301"/>
      <c r="K251" s="302"/>
    </row>
    <row r="252" spans="2:11" s="1" customFormat="1" ht="17.25" customHeight="1">
      <c r="B252" s="79"/>
      <c r="C252" s="3"/>
      <c r="D252" s="252"/>
      <c r="E252" s="253"/>
      <c r="F252" s="13"/>
      <c r="G252" s="243"/>
      <c r="H252" s="243"/>
      <c r="I252" s="303"/>
      <c r="J252" s="304"/>
      <c r="K252" s="305"/>
    </row>
    <row r="253" spans="2:11" s="1" customFormat="1" ht="17.25" customHeight="1">
      <c r="B253" s="78"/>
      <c r="C253" s="6"/>
      <c r="D253" s="254"/>
      <c r="E253" s="255"/>
      <c r="F253" s="9"/>
      <c r="G253" s="244"/>
      <c r="H253" s="244"/>
      <c r="I253" s="300"/>
      <c r="J253" s="301"/>
      <c r="K253" s="302"/>
    </row>
    <row r="254" spans="2:11" s="1" customFormat="1" ht="17.25" customHeight="1">
      <c r="B254" s="79"/>
      <c r="C254" s="3"/>
      <c r="D254" s="252"/>
      <c r="E254" s="253"/>
      <c r="F254" s="13"/>
      <c r="G254" s="243"/>
      <c r="H254" s="243"/>
      <c r="I254" s="303"/>
      <c r="J254" s="304"/>
      <c r="K254" s="305"/>
    </row>
    <row r="255" spans="2:11" s="1" customFormat="1" ht="17.25" customHeight="1">
      <c r="B255" s="78"/>
      <c r="C255" s="6"/>
      <c r="D255" s="254"/>
      <c r="E255" s="255"/>
      <c r="F255" s="9" t="s">
        <v>1434</v>
      </c>
      <c r="G255" s="244"/>
      <c r="H255" s="244"/>
      <c r="I255" s="300"/>
      <c r="J255" s="301"/>
      <c r="K255" s="302"/>
    </row>
    <row r="256" spans="2:11" s="1" customFormat="1" ht="17.25" customHeight="1">
      <c r="B256" s="79"/>
      <c r="C256" s="3"/>
      <c r="D256" s="252"/>
      <c r="E256" s="253"/>
      <c r="F256" s="13"/>
      <c r="G256" s="243"/>
      <c r="H256" s="243"/>
      <c r="I256" s="303"/>
      <c r="J256" s="304"/>
      <c r="K256" s="305"/>
    </row>
    <row r="257" spans="2:11" s="1" customFormat="1" ht="17.25" customHeight="1">
      <c r="B257" s="78"/>
      <c r="C257" s="6"/>
      <c r="D257" s="254"/>
      <c r="E257" s="255"/>
      <c r="F257" s="9" t="s">
        <v>1434</v>
      </c>
      <c r="G257" s="244"/>
      <c r="H257" s="244"/>
      <c r="I257" s="300"/>
      <c r="J257" s="301"/>
      <c r="K257" s="302"/>
    </row>
    <row r="258" spans="2:11" s="1" customFormat="1" ht="17.25" customHeight="1">
      <c r="B258" s="79"/>
      <c r="C258" s="3"/>
      <c r="D258" s="252"/>
      <c r="E258" s="253"/>
      <c r="F258" s="13"/>
      <c r="G258" s="243"/>
      <c r="H258" s="243"/>
      <c r="I258" s="303"/>
      <c r="J258" s="304"/>
      <c r="K258" s="305"/>
    </row>
    <row r="259" spans="2:11" s="1" customFormat="1" ht="17.25" customHeight="1">
      <c r="B259" s="78"/>
      <c r="C259" s="6"/>
      <c r="D259" s="254"/>
      <c r="E259" s="255"/>
      <c r="F259" s="9" t="s">
        <v>1434</v>
      </c>
      <c r="G259" s="244"/>
      <c r="H259" s="244"/>
      <c r="I259" s="300"/>
      <c r="J259" s="301"/>
      <c r="K259" s="302"/>
    </row>
    <row r="260" spans="2:11" s="1" customFormat="1" ht="17.25" customHeight="1">
      <c r="B260" s="79"/>
      <c r="C260" s="3"/>
      <c r="D260" s="252"/>
      <c r="E260" s="253"/>
      <c r="F260" s="13"/>
      <c r="G260" s="243"/>
      <c r="H260" s="243"/>
      <c r="I260" s="303"/>
      <c r="J260" s="304"/>
      <c r="K260" s="305"/>
    </row>
    <row r="261" spans="2:11" s="1" customFormat="1" ht="17.25" customHeight="1">
      <c r="B261" s="78"/>
      <c r="C261" s="6"/>
      <c r="D261" s="254"/>
      <c r="E261" s="255"/>
      <c r="F261" s="9" t="s">
        <v>1434</v>
      </c>
      <c r="G261" s="244"/>
      <c r="H261" s="244"/>
      <c r="I261" s="300"/>
      <c r="J261" s="301"/>
      <c r="K261" s="302"/>
    </row>
    <row r="262" spans="2:11" s="1" customFormat="1" ht="17.25" customHeight="1">
      <c r="B262" s="79"/>
      <c r="C262" s="3"/>
      <c r="D262" s="252"/>
      <c r="E262" s="253"/>
      <c r="F262" s="13"/>
      <c r="G262" s="243"/>
      <c r="H262" s="243"/>
      <c r="I262" s="303"/>
      <c r="J262" s="304"/>
      <c r="K262" s="305"/>
    </row>
    <row r="263" spans="2:11" s="1" customFormat="1" ht="17.25" customHeight="1">
      <c r="B263" s="78"/>
      <c r="C263" s="6"/>
      <c r="D263" s="254"/>
      <c r="E263" s="255"/>
      <c r="F263" s="9" t="s">
        <v>1434</v>
      </c>
      <c r="G263" s="244"/>
      <c r="H263" s="244"/>
      <c r="I263" s="300"/>
      <c r="J263" s="301"/>
      <c r="K263" s="302"/>
    </row>
    <row r="264" spans="2:11" s="1" customFormat="1" ht="17.25" customHeight="1">
      <c r="B264" s="79"/>
      <c r="C264" s="3" t="str">
        <f>B216&amp;"-計"</f>
        <v>Ⅰ-1-4-計</v>
      </c>
      <c r="D264" s="252"/>
      <c r="E264" s="253"/>
      <c r="F264" s="13"/>
      <c r="G264" s="243"/>
      <c r="H264" s="243"/>
      <c r="I264" s="303"/>
      <c r="J264" s="304"/>
      <c r="K264" s="305"/>
    </row>
    <row r="265" spans="2:11" s="1" customFormat="1" ht="17.25" customHeight="1">
      <c r="B265" s="78"/>
      <c r="C265" s="6"/>
      <c r="D265" s="254"/>
      <c r="E265" s="255"/>
      <c r="F265" s="11" t="s">
        <v>1434</v>
      </c>
      <c r="G265" s="244"/>
      <c r="H265" s="244"/>
      <c r="I265" s="300"/>
      <c r="J265" s="301"/>
      <c r="K265" s="302"/>
    </row>
    <row r="266" spans="4:11" s="1" customFormat="1" ht="17.25" customHeight="1">
      <c r="D266" s="40"/>
      <c r="E266" s="40"/>
      <c r="G266" s="93"/>
      <c r="H266" s="93"/>
      <c r="I266" s="95"/>
      <c r="J266" s="95"/>
      <c r="K266" s="95"/>
    </row>
    <row r="267" spans="4:11" s="1" customFormat="1" ht="17.25" customHeight="1">
      <c r="D267" s="40"/>
      <c r="E267" s="40"/>
      <c r="G267" s="93"/>
      <c r="H267" s="93"/>
      <c r="I267" s="95"/>
      <c r="J267" s="95"/>
      <c r="K267" s="95"/>
    </row>
    <row r="268" spans="2:11" s="1" customFormat="1" ht="17.25" customHeight="1">
      <c r="B268" s="45" t="s">
        <v>1419</v>
      </c>
      <c r="C268" s="73" t="s">
        <v>320</v>
      </c>
      <c r="D268" s="252"/>
      <c r="E268" s="253"/>
      <c r="F268" s="13"/>
      <c r="G268" s="243"/>
      <c r="H268" s="243"/>
      <c r="I268" s="303"/>
      <c r="J268" s="304"/>
      <c r="K268" s="305"/>
    </row>
    <row r="269" spans="2:11" s="1" customFormat="1" ht="17.25" customHeight="1">
      <c r="B269" s="78"/>
      <c r="C269" s="74"/>
      <c r="D269" s="254"/>
      <c r="E269" s="255"/>
      <c r="F269" s="9"/>
      <c r="G269" s="244"/>
      <c r="H269" s="244"/>
      <c r="I269" s="300"/>
      <c r="J269" s="301"/>
      <c r="K269" s="302"/>
    </row>
    <row r="270" spans="2:11" s="1" customFormat="1" ht="17.25" customHeight="1">
      <c r="B270" s="45"/>
      <c r="C270" s="73" t="s">
        <v>379</v>
      </c>
      <c r="D270" s="306">
        <v>194</v>
      </c>
      <c r="E270" s="253"/>
      <c r="F270" s="13"/>
      <c r="G270" s="243"/>
      <c r="H270" s="243"/>
      <c r="I270" s="303"/>
      <c r="J270" s="304"/>
      <c r="K270" s="305"/>
    </row>
    <row r="271" spans="2:11" s="1" customFormat="1" ht="17.25" customHeight="1">
      <c r="B271" s="78"/>
      <c r="C271" s="80" t="s">
        <v>954</v>
      </c>
      <c r="D271" s="254"/>
      <c r="E271" s="255"/>
      <c r="F271" s="9" t="s">
        <v>349</v>
      </c>
      <c r="G271" s="244"/>
      <c r="H271" s="244"/>
      <c r="I271" s="300"/>
      <c r="J271" s="301"/>
      <c r="K271" s="302"/>
    </row>
    <row r="272" spans="2:11" s="1" customFormat="1" ht="17.25" customHeight="1">
      <c r="B272" s="45"/>
      <c r="C272" s="55" t="s">
        <v>379</v>
      </c>
      <c r="D272" s="306">
        <v>254</v>
      </c>
      <c r="E272" s="253"/>
      <c r="F272" s="13"/>
      <c r="G272" s="243"/>
      <c r="H272" s="243"/>
      <c r="I272" s="303"/>
      <c r="J272" s="304"/>
      <c r="K272" s="305"/>
    </row>
    <row r="273" spans="2:11" s="1" customFormat="1" ht="17.25" customHeight="1">
      <c r="B273" s="78"/>
      <c r="C273" s="80" t="s">
        <v>955</v>
      </c>
      <c r="D273" s="254"/>
      <c r="E273" s="255"/>
      <c r="F273" s="9" t="s">
        <v>349</v>
      </c>
      <c r="G273" s="244"/>
      <c r="H273" s="244"/>
      <c r="I273" s="300"/>
      <c r="J273" s="301"/>
      <c r="K273" s="302"/>
    </row>
    <row r="274" spans="2:11" s="1" customFormat="1" ht="17.25" customHeight="1">
      <c r="B274" s="45"/>
      <c r="C274" s="55" t="s">
        <v>358</v>
      </c>
      <c r="D274" s="306">
        <v>1</v>
      </c>
      <c r="E274" s="253"/>
      <c r="F274" s="13"/>
      <c r="G274" s="243"/>
      <c r="H274" s="243"/>
      <c r="I274" s="303"/>
      <c r="J274" s="304"/>
      <c r="K274" s="305"/>
    </row>
    <row r="275" spans="2:11" s="1" customFormat="1" ht="17.25" customHeight="1">
      <c r="B275" s="78"/>
      <c r="C275" s="80"/>
      <c r="D275" s="254"/>
      <c r="E275" s="255"/>
      <c r="F275" s="9" t="s">
        <v>316</v>
      </c>
      <c r="G275" s="244"/>
      <c r="H275" s="244"/>
      <c r="I275" s="300"/>
      <c r="J275" s="301"/>
      <c r="K275" s="302"/>
    </row>
    <row r="276" spans="2:11" s="1" customFormat="1" ht="17.25" customHeight="1">
      <c r="B276" s="79"/>
      <c r="C276" s="55" t="s">
        <v>380</v>
      </c>
      <c r="D276" s="306">
        <v>1</v>
      </c>
      <c r="E276" s="253"/>
      <c r="F276" s="13"/>
      <c r="G276" s="243"/>
      <c r="H276" s="243"/>
      <c r="I276" s="303"/>
      <c r="J276" s="304"/>
      <c r="K276" s="305"/>
    </row>
    <row r="277" spans="2:11" s="1" customFormat="1" ht="17.25" customHeight="1">
      <c r="B277" s="78"/>
      <c r="C277" s="80"/>
      <c r="D277" s="254"/>
      <c r="E277" s="255"/>
      <c r="F277" s="9" t="s">
        <v>316</v>
      </c>
      <c r="G277" s="244"/>
      <c r="H277" s="244"/>
      <c r="I277" s="300"/>
      <c r="J277" s="301"/>
      <c r="K277" s="302"/>
    </row>
    <row r="278" spans="2:11" s="1" customFormat="1" ht="17.25" customHeight="1">
      <c r="B278" s="79"/>
      <c r="C278" s="55" t="s">
        <v>381</v>
      </c>
      <c r="D278" s="306">
        <v>1</v>
      </c>
      <c r="E278" s="253"/>
      <c r="F278" s="13"/>
      <c r="G278" s="243"/>
      <c r="H278" s="243"/>
      <c r="I278" s="303"/>
      <c r="J278" s="304"/>
      <c r="K278" s="305"/>
    </row>
    <row r="279" spans="2:11" s="1" customFormat="1" ht="17.25" customHeight="1">
      <c r="B279" s="78"/>
      <c r="C279" s="80"/>
      <c r="D279" s="254"/>
      <c r="E279" s="255"/>
      <c r="F279" s="9" t="s">
        <v>316</v>
      </c>
      <c r="G279" s="244"/>
      <c r="H279" s="244"/>
      <c r="I279" s="300"/>
      <c r="J279" s="301"/>
      <c r="K279" s="302"/>
    </row>
    <row r="280" spans="2:11" s="1" customFormat="1" ht="17.25" customHeight="1">
      <c r="B280" s="79"/>
      <c r="C280" s="81"/>
      <c r="D280" s="252"/>
      <c r="E280" s="253"/>
      <c r="F280" s="13"/>
      <c r="G280" s="243"/>
      <c r="H280" s="243"/>
      <c r="I280" s="303"/>
      <c r="J280" s="304"/>
      <c r="K280" s="305"/>
    </row>
    <row r="281" spans="2:11" s="1" customFormat="1" ht="17.25" customHeight="1">
      <c r="B281" s="78"/>
      <c r="C281" s="6"/>
      <c r="D281" s="254"/>
      <c r="E281" s="255"/>
      <c r="F281" s="9" t="s">
        <v>1434</v>
      </c>
      <c r="G281" s="244"/>
      <c r="H281" s="244"/>
      <c r="I281" s="300"/>
      <c r="J281" s="301"/>
      <c r="K281" s="302"/>
    </row>
    <row r="282" spans="2:11" s="1" customFormat="1" ht="17.25" customHeight="1">
      <c r="B282" s="79"/>
      <c r="C282" s="3"/>
      <c r="D282" s="252"/>
      <c r="E282" s="253"/>
      <c r="F282" s="13"/>
      <c r="G282" s="243"/>
      <c r="H282" s="243"/>
      <c r="I282" s="303"/>
      <c r="J282" s="304"/>
      <c r="K282" s="305"/>
    </row>
    <row r="283" spans="2:11" s="1" customFormat="1" ht="17.25" customHeight="1">
      <c r="B283" s="78"/>
      <c r="C283" s="6"/>
      <c r="D283" s="254"/>
      <c r="E283" s="255"/>
      <c r="F283" s="9" t="s">
        <v>1434</v>
      </c>
      <c r="G283" s="244"/>
      <c r="H283" s="244"/>
      <c r="I283" s="300"/>
      <c r="J283" s="301"/>
      <c r="K283" s="302"/>
    </row>
    <row r="284" spans="2:11" s="1" customFormat="1" ht="17.25" customHeight="1">
      <c r="B284" s="79"/>
      <c r="C284" s="3"/>
      <c r="D284" s="252"/>
      <c r="E284" s="253"/>
      <c r="F284" s="13"/>
      <c r="G284" s="243"/>
      <c r="H284" s="243"/>
      <c r="I284" s="303"/>
      <c r="J284" s="304"/>
      <c r="K284" s="305"/>
    </row>
    <row r="285" spans="2:11" s="1" customFormat="1" ht="17.25" customHeight="1">
      <c r="B285" s="78"/>
      <c r="C285" s="6"/>
      <c r="D285" s="254"/>
      <c r="E285" s="255"/>
      <c r="F285" s="9" t="s">
        <v>1434</v>
      </c>
      <c r="G285" s="244"/>
      <c r="H285" s="244"/>
      <c r="I285" s="300"/>
      <c r="J285" s="301"/>
      <c r="K285" s="302"/>
    </row>
    <row r="286" spans="2:11" s="1" customFormat="1" ht="17.25" customHeight="1">
      <c r="B286" s="79"/>
      <c r="C286" s="3"/>
      <c r="D286" s="252"/>
      <c r="E286" s="253"/>
      <c r="F286" s="13"/>
      <c r="G286" s="243"/>
      <c r="H286" s="243"/>
      <c r="I286" s="303"/>
      <c r="J286" s="304"/>
      <c r="K286" s="305"/>
    </row>
    <row r="287" spans="2:11" s="1" customFormat="1" ht="17.25" customHeight="1">
      <c r="B287" s="78"/>
      <c r="C287" s="6"/>
      <c r="D287" s="254"/>
      <c r="E287" s="255"/>
      <c r="F287" s="9" t="s">
        <v>1434</v>
      </c>
      <c r="G287" s="244"/>
      <c r="H287" s="244"/>
      <c r="I287" s="300"/>
      <c r="J287" s="301"/>
      <c r="K287" s="302"/>
    </row>
    <row r="288" spans="2:11" s="1" customFormat="1" ht="17.25" customHeight="1">
      <c r="B288" s="79"/>
      <c r="C288" s="3"/>
      <c r="D288" s="252"/>
      <c r="E288" s="253"/>
      <c r="F288" s="13"/>
      <c r="G288" s="243"/>
      <c r="H288" s="243"/>
      <c r="I288" s="303"/>
      <c r="J288" s="304"/>
      <c r="K288" s="305"/>
    </row>
    <row r="289" spans="2:11" s="1" customFormat="1" ht="17.25" customHeight="1">
      <c r="B289" s="78"/>
      <c r="C289" s="6"/>
      <c r="D289" s="254"/>
      <c r="E289" s="255"/>
      <c r="F289" s="9" t="s">
        <v>1434</v>
      </c>
      <c r="G289" s="244"/>
      <c r="H289" s="244"/>
      <c r="I289" s="300"/>
      <c r="J289" s="301"/>
      <c r="K289" s="302"/>
    </row>
    <row r="290" spans="2:11" s="1" customFormat="1" ht="17.25" customHeight="1">
      <c r="B290" s="79"/>
      <c r="C290" s="3" t="str">
        <f>B268&amp;"-計"</f>
        <v>Ⅰ-1-5-計</v>
      </c>
      <c r="D290" s="252"/>
      <c r="E290" s="253"/>
      <c r="F290" s="13"/>
      <c r="G290" s="243"/>
      <c r="H290" s="243"/>
      <c r="I290" s="303"/>
      <c r="J290" s="304"/>
      <c r="K290" s="305"/>
    </row>
    <row r="291" spans="2:11" s="1" customFormat="1" ht="17.25" customHeight="1">
      <c r="B291" s="78"/>
      <c r="C291" s="6"/>
      <c r="D291" s="254"/>
      <c r="E291" s="255"/>
      <c r="F291" s="11" t="s">
        <v>1434</v>
      </c>
      <c r="G291" s="244"/>
      <c r="H291" s="244"/>
      <c r="I291" s="300"/>
      <c r="J291" s="301"/>
      <c r="K291" s="302"/>
    </row>
    <row r="292" spans="4:11" s="1" customFormat="1" ht="17.25" customHeight="1">
      <c r="D292" s="40"/>
      <c r="E292" s="40"/>
      <c r="G292" s="93"/>
      <c r="H292" s="93"/>
      <c r="I292" s="95"/>
      <c r="J292" s="95"/>
      <c r="K292" s="95"/>
    </row>
    <row r="293" spans="4:11" s="1" customFormat="1" ht="17.25" customHeight="1">
      <c r="D293" s="40"/>
      <c r="E293" s="40"/>
      <c r="G293" s="93"/>
      <c r="H293" s="93"/>
      <c r="I293" s="95"/>
      <c r="J293" s="95"/>
      <c r="K293" s="95"/>
    </row>
    <row r="294" spans="2:11" s="1" customFormat="1" ht="17.25" customHeight="1">
      <c r="B294" s="45" t="s">
        <v>1322</v>
      </c>
      <c r="C294" s="73" t="s">
        <v>321</v>
      </c>
      <c r="D294" s="252"/>
      <c r="E294" s="253"/>
      <c r="F294" s="13"/>
      <c r="G294" s="243"/>
      <c r="H294" s="243"/>
      <c r="I294" s="303"/>
      <c r="J294" s="304"/>
      <c r="K294" s="305"/>
    </row>
    <row r="295" spans="2:11" s="1" customFormat="1" ht="17.25" customHeight="1">
      <c r="B295" s="78"/>
      <c r="C295" s="74"/>
      <c r="D295" s="254"/>
      <c r="E295" s="255"/>
      <c r="F295" s="9"/>
      <c r="G295" s="244"/>
      <c r="H295" s="244"/>
      <c r="I295" s="300"/>
      <c r="J295" s="301"/>
      <c r="K295" s="302"/>
    </row>
    <row r="296" spans="2:11" s="1" customFormat="1" ht="17.25" customHeight="1">
      <c r="B296" s="45"/>
      <c r="C296" s="73" t="s">
        <v>382</v>
      </c>
      <c r="D296" s="306">
        <v>452</v>
      </c>
      <c r="E296" s="253"/>
      <c r="F296" s="13"/>
      <c r="G296" s="243"/>
      <c r="H296" s="243"/>
      <c r="I296" s="303"/>
      <c r="J296" s="304"/>
      <c r="K296" s="305"/>
    </row>
    <row r="297" spans="2:11" s="1" customFormat="1" ht="17.25" customHeight="1">
      <c r="B297" s="78"/>
      <c r="C297" s="80" t="s">
        <v>383</v>
      </c>
      <c r="D297" s="254"/>
      <c r="E297" s="255"/>
      <c r="F297" s="9" t="s">
        <v>338</v>
      </c>
      <c r="G297" s="244"/>
      <c r="H297" s="244"/>
      <c r="I297" s="300"/>
      <c r="J297" s="301"/>
      <c r="K297" s="302"/>
    </row>
    <row r="298" spans="2:11" s="1" customFormat="1" ht="17.25" customHeight="1">
      <c r="B298" s="45"/>
      <c r="C298" s="55" t="s">
        <v>382</v>
      </c>
      <c r="D298" s="306">
        <v>1280</v>
      </c>
      <c r="E298" s="253"/>
      <c r="F298" s="13"/>
      <c r="G298" s="243"/>
      <c r="H298" s="243"/>
      <c r="I298" s="303"/>
      <c r="J298" s="304"/>
      <c r="K298" s="305"/>
    </row>
    <row r="299" spans="2:11" s="1" customFormat="1" ht="17.25" customHeight="1">
      <c r="B299" s="78"/>
      <c r="C299" s="80" t="s">
        <v>384</v>
      </c>
      <c r="D299" s="254"/>
      <c r="E299" s="255"/>
      <c r="F299" s="9" t="s">
        <v>338</v>
      </c>
      <c r="G299" s="244"/>
      <c r="H299" s="244"/>
      <c r="I299" s="300"/>
      <c r="J299" s="301"/>
      <c r="K299" s="302"/>
    </row>
    <row r="300" spans="2:11" s="1" customFormat="1" ht="17.25" customHeight="1">
      <c r="B300" s="45"/>
      <c r="C300" s="55" t="s">
        <v>385</v>
      </c>
      <c r="D300" s="319">
        <v>12.8</v>
      </c>
      <c r="E300" s="253"/>
      <c r="F300" s="13"/>
      <c r="G300" s="243"/>
      <c r="H300" s="243"/>
      <c r="I300" s="320"/>
      <c r="J300" s="304"/>
      <c r="K300" s="305"/>
    </row>
    <row r="301" spans="2:11" s="1" customFormat="1" ht="17.25" customHeight="1">
      <c r="B301" s="78"/>
      <c r="C301" s="80" t="s">
        <v>956</v>
      </c>
      <c r="D301" s="254"/>
      <c r="E301" s="255"/>
      <c r="F301" s="9" t="s">
        <v>338</v>
      </c>
      <c r="G301" s="244"/>
      <c r="H301" s="244"/>
      <c r="I301" s="300"/>
      <c r="J301" s="301"/>
      <c r="K301" s="302"/>
    </row>
    <row r="302" spans="2:11" s="1" customFormat="1" ht="17.25" customHeight="1">
      <c r="B302" s="79"/>
      <c r="C302" s="55" t="s">
        <v>385</v>
      </c>
      <c r="D302" s="306">
        <v>108</v>
      </c>
      <c r="E302" s="253"/>
      <c r="F302" s="13"/>
      <c r="G302" s="243"/>
      <c r="H302" s="243"/>
      <c r="I302" s="303"/>
      <c r="J302" s="304"/>
      <c r="K302" s="305"/>
    </row>
    <row r="303" spans="2:11" s="1" customFormat="1" ht="17.25" customHeight="1">
      <c r="B303" s="78"/>
      <c r="C303" s="80" t="s">
        <v>957</v>
      </c>
      <c r="D303" s="254"/>
      <c r="E303" s="255"/>
      <c r="F303" s="9" t="s">
        <v>338</v>
      </c>
      <c r="G303" s="244"/>
      <c r="H303" s="244"/>
      <c r="I303" s="300"/>
      <c r="J303" s="301"/>
      <c r="K303" s="302"/>
    </row>
    <row r="304" spans="2:11" s="1" customFormat="1" ht="17.25" customHeight="1">
      <c r="B304" s="79"/>
      <c r="C304" s="55" t="s">
        <v>385</v>
      </c>
      <c r="D304" s="319">
        <v>83.5</v>
      </c>
      <c r="E304" s="253"/>
      <c r="F304" s="13"/>
      <c r="G304" s="243"/>
      <c r="H304" s="243"/>
      <c r="I304" s="303"/>
      <c r="J304" s="304"/>
      <c r="K304" s="305"/>
    </row>
    <row r="305" spans="2:11" s="1" customFormat="1" ht="17.25" customHeight="1">
      <c r="B305" s="78"/>
      <c r="C305" s="80" t="s">
        <v>958</v>
      </c>
      <c r="D305" s="254"/>
      <c r="E305" s="255"/>
      <c r="F305" s="9" t="s">
        <v>338</v>
      </c>
      <c r="G305" s="244"/>
      <c r="H305" s="244"/>
      <c r="I305" s="300"/>
      <c r="J305" s="301"/>
      <c r="K305" s="302"/>
    </row>
    <row r="306" spans="2:11" s="1" customFormat="1" ht="17.25" customHeight="1">
      <c r="B306" s="79"/>
      <c r="C306" s="55" t="s">
        <v>385</v>
      </c>
      <c r="D306" s="306">
        <v>532</v>
      </c>
      <c r="E306" s="253"/>
      <c r="F306" s="13"/>
      <c r="G306" s="243"/>
      <c r="H306" s="243"/>
      <c r="I306" s="303"/>
      <c r="J306" s="304"/>
      <c r="K306" s="305"/>
    </row>
    <row r="307" spans="2:11" s="1" customFormat="1" ht="17.25" customHeight="1">
      <c r="B307" s="78"/>
      <c r="C307" s="80" t="s">
        <v>386</v>
      </c>
      <c r="D307" s="254"/>
      <c r="E307" s="255"/>
      <c r="F307" s="9" t="s">
        <v>338</v>
      </c>
      <c r="G307" s="244"/>
      <c r="H307" s="244"/>
      <c r="I307" s="300"/>
      <c r="J307" s="301"/>
      <c r="K307" s="302"/>
    </row>
    <row r="308" spans="2:11" s="1" customFormat="1" ht="17.25" customHeight="1">
      <c r="B308" s="79"/>
      <c r="C308" s="55" t="s">
        <v>387</v>
      </c>
      <c r="D308" s="306">
        <v>2468</v>
      </c>
      <c r="E308" s="253"/>
      <c r="F308" s="13"/>
      <c r="G308" s="243"/>
      <c r="H308" s="243"/>
      <c r="I308" s="303"/>
      <c r="J308" s="304"/>
      <c r="K308" s="305"/>
    </row>
    <row r="309" spans="2:11" s="1" customFormat="1" ht="17.25" customHeight="1">
      <c r="B309" s="78"/>
      <c r="C309" s="80" t="s">
        <v>375</v>
      </c>
      <c r="D309" s="254"/>
      <c r="E309" s="255"/>
      <c r="F309" s="9" t="s">
        <v>338</v>
      </c>
      <c r="G309" s="244"/>
      <c r="H309" s="244"/>
      <c r="I309" s="300"/>
      <c r="J309" s="301"/>
      <c r="K309" s="302"/>
    </row>
    <row r="310" spans="2:11" s="1" customFormat="1" ht="17.25" customHeight="1">
      <c r="B310" s="79"/>
      <c r="C310" s="55" t="s">
        <v>959</v>
      </c>
      <c r="D310" s="319">
        <v>14.2</v>
      </c>
      <c r="E310" s="253"/>
      <c r="F310" s="13"/>
      <c r="G310" s="243"/>
      <c r="H310" s="243"/>
      <c r="I310" s="303"/>
      <c r="J310" s="304"/>
      <c r="K310" s="305"/>
    </row>
    <row r="311" spans="2:11" s="1" customFormat="1" ht="17.25" customHeight="1">
      <c r="B311" s="78"/>
      <c r="C311" s="80" t="s">
        <v>960</v>
      </c>
      <c r="D311" s="254"/>
      <c r="E311" s="255"/>
      <c r="F311" s="9" t="s">
        <v>329</v>
      </c>
      <c r="G311" s="244"/>
      <c r="H311" s="244"/>
      <c r="I311" s="300"/>
      <c r="J311" s="301"/>
      <c r="K311" s="302"/>
    </row>
    <row r="312" spans="2:11" s="1" customFormat="1" ht="17.25" customHeight="1">
      <c r="B312" s="79"/>
      <c r="C312" s="55" t="s">
        <v>959</v>
      </c>
      <c r="D312" s="319">
        <v>0.7</v>
      </c>
      <c r="E312" s="253"/>
      <c r="F312" s="13"/>
      <c r="G312" s="243"/>
      <c r="H312" s="243"/>
      <c r="I312" s="303"/>
      <c r="J312" s="304"/>
      <c r="K312" s="305"/>
    </row>
    <row r="313" spans="2:11" s="1" customFormat="1" ht="17.25" customHeight="1">
      <c r="B313" s="78"/>
      <c r="C313" s="80" t="s">
        <v>961</v>
      </c>
      <c r="D313" s="254"/>
      <c r="E313" s="255"/>
      <c r="F313" s="9" t="s">
        <v>329</v>
      </c>
      <c r="G313" s="244"/>
      <c r="H313" s="244"/>
      <c r="I313" s="300"/>
      <c r="J313" s="301"/>
      <c r="K313" s="302"/>
    </row>
    <row r="314" spans="2:11" s="1" customFormat="1" ht="17.25" customHeight="1">
      <c r="B314" s="79"/>
      <c r="C314" s="55" t="s">
        <v>962</v>
      </c>
      <c r="D314" s="306">
        <v>114</v>
      </c>
      <c r="E314" s="253"/>
      <c r="F314" s="13"/>
      <c r="G314" s="243"/>
      <c r="H314" s="243"/>
      <c r="I314" s="303"/>
      <c r="J314" s="304"/>
      <c r="K314" s="305"/>
    </row>
    <row r="315" spans="2:11" s="1" customFormat="1" ht="17.25" customHeight="1">
      <c r="B315" s="78"/>
      <c r="C315" s="80" t="s">
        <v>963</v>
      </c>
      <c r="D315" s="254"/>
      <c r="E315" s="255"/>
      <c r="F315" s="9" t="s">
        <v>329</v>
      </c>
      <c r="G315" s="244"/>
      <c r="H315" s="244"/>
      <c r="I315" s="300"/>
      <c r="J315" s="301"/>
      <c r="K315" s="302"/>
    </row>
    <row r="316" spans="2:11" s="1" customFormat="1" ht="17.25" customHeight="1">
      <c r="B316" s="79"/>
      <c r="C316" s="55" t="s">
        <v>962</v>
      </c>
      <c r="D316" s="306">
        <v>103</v>
      </c>
      <c r="E316" s="253"/>
      <c r="F316" s="13"/>
      <c r="G316" s="243"/>
      <c r="H316" s="243"/>
      <c r="I316" s="303"/>
      <c r="J316" s="304"/>
      <c r="K316" s="305"/>
    </row>
    <row r="317" spans="2:11" s="1" customFormat="1" ht="17.25" customHeight="1">
      <c r="B317" s="78"/>
      <c r="C317" s="80" t="s">
        <v>964</v>
      </c>
      <c r="D317" s="254"/>
      <c r="E317" s="255"/>
      <c r="F317" s="11" t="s">
        <v>329</v>
      </c>
      <c r="G317" s="244"/>
      <c r="H317" s="244"/>
      <c r="I317" s="300"/>
      <c r="J317" s="301"/>
      <c r="K317" s="302"/>
    </row>
    <row r="318" spans="4:11" s="1" customFormat="1" ht="17.25" customHeight="1">
      <c r="D318" s="40"/>
      <c r="E318" s="40"/>
      <c r="G318" s="93"/>
      <c r="H318" s="93"/>
      <c r="I318" s="95"/>
      <c r="J318" s="95"/>
      <c r="K318" s="95"/>
    </row>
    <row r="319" spans="4:11" s="1" customFormat="1" ht="17.25" customHeight="1">
      <c r="D319" s="40"/>
      <c r="E319" s="40"/>
      <c r="G319" s="93"/>
      <c r="H319" s="93"/>
      <c r="I319" s="95"/>
      <c r="J319" s="95"/>
      <c r="K319" s="95"/>
    </row>
    <row r="320" spans="2:11" s="1" customFormat="1" ht="17.25" customHeight="1">
      <c r="B320" s="45"/>
      <c r="C320" s="73" t="s">
        <v>388</v>
      </c>
      <c r="D320" s="306">
        <v>120</v>
      </c>
      <c r="E320" s="253"/>
      <c r="F320" s="13"/>
      <c r="G320" s="243"/>
      <c r="H320" s="243"/>
      <c r="I320" s="303"/>
      <c r="J320" s="304"/>
      <c r="K320" s="305"/>
    </row>
    <row r="321" spans="2:11" s="1" customFormat="1" ht="17.25" customHeight="1">
      <c r="B321" s="78"/>
      <c r="C321" s="80" t="s">
        <v>965</v>
      </c>
      <c r="D321" s="254"/>
      <c r="E321" s="255"/>
      <c r="F321" s="9" t="s">
        <v>338</v>
      </c>
      <c r="G321" s="244"/>
      <c r="H321" s="244"/>
      <c r="I321" s="300"/>
      <c r="J321" s="301"/>
      <c r="K321" s="302"/>
    </row>
    <row r="322" spans="2:11" s="1" customFormat="1" ht="17.25" customHeight="1">
      <c r="B322" s="45"/>
      <c r="C322" s="55" t="s">
        <v>388</v>
      </c>
      <c r="D322" s="306">
        <v>616</v>
      </c>
      <c r="E322" s="253"/>
      <c r="F322" s="13"/>
      <c r="G322" s="243"/>
      <c r="H322" s="243"/>
      <c r="I322" s="303"/>
      <c r="J322" s="304"/>
      <c r="K322" s="305"/>
    </row>
    <row r="323" spans="2:11" s="1" customFormat="1" ht="17.25" customHeight="1">
      <c r="B323" s="78"/>
      <c r="C323" s="80" t="s">
        <v>389</v>
      </c>
      <c r="D323" s="254"/>
      <c r="E323" s="255"/>
      <c r="F323" s="9" t="s">
        <v>338</v>
      </c>
      <c r="G323" s="244"/>
      <c r="H323" s="244"/>
      <c r="I323" s="300"/>
      <c r="J323" s="301"/>
      <c r="K323" s="302"/>
    </row>
    <row r="324" spans="2:11" s="1" customFormat="1" ht="17.25" customHeight="1">
      <c r="B324" s="45"/>
      <c r="C324" s="81"/>
      <c r="D324" s="252"/>
      <c r="E324" s="253"/>
      <c r="F324" s="13"/>
      <c r="G324" s="243"/>
      <c r="H324" s="243"/>
      <c r="I324" s="303"/>
      <c r="J324" s="304"/>
      <c r="K324" s="305"/>
    </row>
    <row r="325" spans="2:11" s="1" customFormat="1" ht="17.25" customHeight="1">
      <c r="B325" s="78"/>
      <c r="C325" s="6"/>
      <c r="D325" s="254"/>
      <c r="E325" s="255"/>
      <c r="F325" s="9"/>
      <c r="G325" s="244"/>
      <c r="H325" s="244"/>
      <c r="I325" s="300"/>
      <c r="J325" s="301"/>
      <c r="K325" s="302"/>
    </row>
    <row r="326" spans="2:11" s="1" customFormat="1" ht="17.25" customHeight="1">
      <c r="B326" s="45"/>
      <c r="C326" s="3"/>
      <c r="D326" s="252"/>
      <c r="E326" s="253"/>
      <c r="F326" s="13"/>
      <c r="G326" s="243"/>
      <c r="H326" s="243"/>
      <c r="I326" s="303"/>
      <c r="J326" s="304"/>
      <c r="K326" s="305"/>
    </row>
    <row r="327" spans="2:11" s="1" customFormat="1" ht="17.25" customHeight="1">
      <c r="B327" s="78"/>
      <c r="C327" s="6"/>
      <c r="D327" s="254"/>
      <c r="E327" s="255"/>
      <c r="F327" s="9"/>
      <c r="G327" s="244"/>
      <c r="H327" s="244"/>
      <c r="I327" s="300"/>
      <c r="J327" s="301"/>
      <c r="K327" s="302"/>
    </row>
    <row r="328" spans="2:11" s="1" customFormat="1" ht="17.25" customHeight="1">
      <c r="B328" s="79"/>
      <c r="C328" s="3"/>
      <c r="D328" s="252"/>
      <c r="E328" s="253"/>
      <c r="F328" s="13"/>
      <c r="G328" s="243"/>
      <c r="H328" s="243"/>
      <c r="I328" s="303"/>
      <c r="J328" s="304"/>
      <c r="K328" s="305"/>
    </row>
    <row r="329" spans="2:11" s="1" customFormat="1" ht="17.25" customHeight="1">
      <c r="B329" s="78"/>
      <c r="C329" s="6"/>
      <c r="D329" s="254"/>
      <c r="E329" s="255"/>
      <c r="F329" s="9"/>
      <c r="G329" s="244"/>
      <c r="H329" s="244"/>
      <c r="I329" s="300"/>
      <c r="J329" s="301"/>
      <c r="K329" s="302"/>
    </row>
    <row r="330" spans="2:11" s="1" customFormat="1" ht="17.25" customHeight="1">
      <c r="B330" s="79"/>
      <c r="C330" s="3"/>
      <c r="D330" s="252"/>
      <c r="E330" s="253"/>
      <c r="F330" s="13"/>
      <c r="G330" s="243"/>
      <c r="H330" s="243"/>
      <c r="I330" s="303"/>
      <c r="J330" s="304"/>
      <c r="K330" s="305"/>
    </row>
    <row r="331" spans="2:11" s="1" customFormat="1" ht="17.25" customHeight="1">
      <c r="B331" s="78"/>
      <c r="C331" s="6"/>
      <c r="D331" s="254"/>
      <c r="E331" s="255"/>
      <c r="F331" s="9"/>
      <c r="G331" s="244"/>
      <c r="H331" s="244"/>
      <c r="I331" s="300"/>
      <c r="J331" s="301"/>
      <c r="K331" s="302"/>
    </row>
    <row r="332" spans="2:11" s="1" customFormat="1" ht="17.25" customHeight="1">
      <c r="B332" s="79"/>
      <c r="C332" s="3"/>
      <c r="D332" s="252"/>
      <c r="E332" s="253"/>
      <c r="F332" s="13"/>
      <c r="G332" s="243"/>
      <c r="H332" s="243"/>
      <c r="I332" s="303"/>
      <c r="J332" s="304"/>
      <c r="K332" s="305"/>
    </row>
    <row r="333" spans="2:11" s="1" customFormat="1" ht="17.25" customHeight="1">
      <c r="B333" s="78"/>
      <c r="C333" s="6"/>
      <c r="D333" s="254"/>
      <c r="E333" s="255"/>
      <c r="F333" s="9" t="s">
        <v>1434</v>
      </c>
      <c r="G333" s="244"/>
      <c r="H333" s="244"/>
      <c r="I333" s="300"/>
      <c r="J333" s="301"/>
      <c r="K333" s="302"/>
    </row>
    <row r="334" spans="2:11" s="1" customFormat="1" ht="17.25" customHeight="1">
      <c r="B334" s="79"/>
      <c r="C334" s="3"/>
      <c r="D334" s="252"/>
      <c r="E334" s="253"/>
      <c r="F334" s="13"/>
      <c r="G334" s="243"/>
      <c r="H334" s="243"/>
      <c r="I334" s="303"/>
      <c r="J334" s="304"/>
      <c r="K334" s="305"/>
    </row>
    <row r="335" spans="2:11" s="1" customFormat="1" ht="17.25" customHeight="1">
      <c r="B335" s="78"/>
      <c r="C335" s="6"/>
      <c r="D335" s="254"/>
      <c r="E335" s="255"/>
      <c r="F335" s="9" t="s">
        <v>1434</v>
      </c>
      <c r="G335" s="244"/>
      <c r="H335" s="244"/>
      <c r="I335" s="300"/>
      <c r="J335" s="301"/>
      <c r="K335" s="302"/>
    </row>
    <row r="336" spans="2:11" s="1" customFormat="1" ht="17.25" customHeight="1">
      <c r="B336" s="79"/>
      <c r="C336" s="3"/>
      <c r="D336" s="252"/>
      <c r="E336" s="253"/>
      <c r="F336" s="13"/>
      <c r="G336" s="243"/>
      <c r="H336" s="243"/>
      <c r="I336" s="303"/>
      <c r="J336" s="304"/>
      <c r="K336" s="305"/>
    </row>
    <row r="337" spans="2:11" s="1" customFormat="1" ht="17.25" customHeight="1">
      <c r="B337" s="78"/>
      <c r="C337" s="6"/>
      <c r="D337" s="254"/>
      <c r="E337" s="255"/>
      <c r="F337" s="9" t="s">
        <v>1434</v>
      </c>
      <c r="G337" s="244"/>
      <c r="H337" s="244"/>
      <c r="I337" s="300"/>
      <c r="J337" s="301"/>
      <c r="K337" s="302"/>
    </row>
    <row r="338" spans="2:11" s="1" customFormat="1" ht="17.25" customHeight="1">
      <c r="B338" s="79"/>
      <c r="C338" s="3"/>
      <c r="D338" s="252"/>
      <c r="E338" s="253"/>
      <c r="F338" s="13"/>
      <c r="G338" s="243"/>
      <c r="H338" s="243"/>
      <c r="I338" s="303"/>
      <c r="J338" s="304"/>
      <c r="K338" s="305"/>
    </row>
    <row r="339" spans="2:11" s="1" customFormat="1" ht="17.25" customHeight="1">
      <c r="B339" s="78"/>
      <c r="C339" s="6"/>
      <c r="D339" s="254"/>
      <c r="E339" s="255"/>
      <c r="F339" s="9" t="s">
        <v>1434</v>
      </c>
      <c r="G339" s="244"/>
      <c r="H339" s="244"/>
      <c r="I339" s="300"/>
      <c r="J339" s="301"/>
      <c r="K339" s="302"/>
    </row>
    <row r="340" spans="2:11" s="1" customFormat="1" ht="17.25" customHeight="1">
      <c r="B340" s="79"/>
      <c r="C340" s="3"/>
      <c r="D340" s="252"/>
      <c r="E340" s="253"/>
      <c r="F340" s="13"/>
      <c r="G340" s="243"/>
      <c r="H340" s="243"/>
      <c r="I340" s="303"/>
      <c r="J340" s="304"/>
      <c r="K340" s="305"/>
    </row>
    <row r="341" spans="2:11" s="1" customFormat="1" ht="17.25" customHeight="1">
      <c r="B341" s="78"/>
      <c r="C341" s="6"/>
      <c r="D341" s="254"/>
      <c r="E341" s="255"/>
      <c r="F341" s="9" t="s">
        <v>1434</v>
      </c>
      <c r="G341" s="244"/>
      <c r="H341" s="244"/>
      <c r="I341" s="300"/>
      <c r="J341" s="301"/>
      <c r="K341" s="302"/>
    </row>
    <row r="342" spans="2:11" s="1" customFormat="1" ht="17.25" customHeight="1">
      <c r="B342" s="79"/>
      <c r="C342" s="3" t="str">
        <f>B294&amp;"-計"</f>
        <v>Ⅰ-1-6-計</v>
      </c>
      <c r="D342" s="252"/>
      <c r="E342" s="253"/>
      <c r="F342" s="13"/>
      <c r="G342" s="243"/>
      <c r="H342" s="243"/>
      <c r="I342" s="303"/>
      <c r="J342" s="304"/>
      <c r="K342" s="305"/>
    </row>
    <row r="343" spans="2:11" s="1" customFormat="1" ht="17.25" customHeight="1">
      <c r="B343" s="78"/>
      <c r="C343" s="6"/>
      <c r="D343" s="254"/>
      <c r="E343" s="255"/>
      <c r="F343" s="11" t="s">
        <v>1434</v>
      </c>
      <c r="G343" s="244"/>
      <c r="H343" s="244"/>
      <c r="I343" s="300"/>
      <c r="J343" s="301"/>
      <c r="K343" s="302"/>
    </row>
    <row r="344" spans="4:11" s="1" customFormat="1" ht="17.25" customHeight="1">
      <c r="D344" s="40"/>
      <c r="E344" s="40"/>
      <c r="G344" s="93"/>
      <c r="H344" s="93"/>
      <c r="I344" s="95"/>
      <c r="J344" s="95"/>
      <c r="K344" s="95"/>
    </row>
    <row r="345" spans="4:11" s="1" customFormat="1" ht="17.25" customHeight="1">
      <c r="D345" s="40"/>
      <c r="E345" s="40"/>
      <c r="G345" s="93"/>
      <c r="H345" s="93"/>
      <c r="I345" s="95"/>
      <c r="J345" s="95"/>
      <c r="K345" s="95"/>
    </row>
    <row r="346" spans="2:11" s="1" customFormat="1" ht="17.25" customHeight="1">
      <c r="B346" s="45" t="s">
        <v>1420</v>
      </c>
      <c r="C346" s="73" t="s">
        <v>322</v>
      </c>
      <c r="D346" s="252"/>
      <c r="E346" s="253"/>
      <c r="F346" s="13"/>
      <c r="G346" s="243"/>
      <c r="H346" s="243"/>
      <c r="I346" s="303"/>
      <c r="J346" s="304"/>
      <c r="K346" s="305"/>
    </row>
    <row r="347" spans="2:11" s="1" customFormat="1" ht="17.25" customHeight="1">
      <c r="B347" s="78"/>
      <c r="C347" s="74"/>
      <c r="D347" s="254"/>
      <c r="E347" s="255"/>
      <c r="F347" s="9"/>
      <c r="G347" s="244"/>
      <c r="H347" s="244"/>
      <c r="I347" s="300"/>
      <c r="J347" s="301"/>
      <c r="K347" s="302"/>
    </row>
    <row r="348" spans="2:11" s="1" customFormat="1" ht="17.25" customHeight="1">
      <c r="B348" s="45"/>
      <c r="C348" s="73" t="s">
        <v>988</v>
      </c>
      <c r="D348" s="252"/>
      <c r="E348" s="253"/>
      <c r="F348" s="13"/>
      <c r="G348" s="243"/>
      <c r="H348" s="243"/>
      <c r="I348" s="303"/>
      <c r="J348" s="304"/>
      <c r="K348" s="305"/>
    </row>
    <row r="349" spans="2:11" s="1" customFormat="1" ht="17.25" customHeight="1">
      <c r="B349" s="78"/>
      <c r="C349" s="74"/>
      <c r="D349" s="254"/>
      <c r="E349" s="255"/>
      <c r="F349" s="9"/>
      <c r="G349" s="244"/>
      <c r="H349" s="244"/>
      <c r="I349" s="300"/>
      <c r="J349" s="301"/>
      <c r="K349" s="302"/>
    </row>
    <row r="350" spans="2:11" s="1" customFormat="1" ht="17.25" customHeight="1">
      <c r="B350" s="45"/>
      <c r="C350" s="73" t="s">
        <v>989</v>
      </c>
      <c r="D350" s="319">
        <v>41.1</v>
      </c>
      <c r="E350" s="253"/>
      <c r="F350" s="13"/>
      <c r="G350" s="243"/>
      <c r="H350" s="243"/>
      <c r="I350" s="303"/>
      <c r="J350" s="304"/>
      <c r="K350" s="305"/>
    </row>
    <row r="351" spans="2:11" s="1" customFormat="1" ht="17.25" customHeight="1">
      <c r="B351" s="78"/>
      <c r="C351" s="74" t="s">
        <v>393</v>
      </c>
      <c r="D351" s="254"/>
      <c r="E351" s="255"/>
      <c r="F351" s="9" t="s">
        <v>338</v>
      </c>
      <c r="G351" s="244"/>
      <c r="H351" s="244"/>
      <c r="I351" s="300"/>
      <c r="J351" s="301"/>
      <c r="K351" s="302"/>
    </row>
    <row r="352" spans="2:11" s="1" customFormat="1" ht="17.25" customHeight="1">
      <c r="B352" s="45"/>
      <c r="C352" s="81" t="s">
        <v>990</v>
      </c>
      <c r="D352" s="252"/>
      <c r="E352" s="253"/>
      <c r="F352" s="13"/>
      <c r="G352" s="243"/>
      <c r="H352" s="243"/>
      <c r="I352" s="303"/>
      <c r="J352" s="304"/>
      <c r="K352" s="305"/>
    </row>
    <row r="353" spans="2:11" s="1" customFormat="1" ht="17.25" customHeight="1">
      <c r="B353" s="78"/>
      <c r="C353" s="80"/>
      <c r="D353" s="254"/>
      <c r="E353" s="255"/>
      <c r="F353" s="9"/>
      <c r="G353" s="244"/>
      <c r="H353" s="244"/>
      <c r="I353" s="300"/>
      <c r="J353" s="301"/>
      <c r="K353" s="302"/>
    </row>
    <row r="354" spans="2:11" s="1" customFormat="1" ht="17.25" customHeight="1">
      <c r="B354" s="79"/>
      <c r="C354" s="73" t="s">
        <v>991</v>
      </c>
      <c r="D354" s="319">
        <v>16.2</v>
      </c>
      <c r="E354" s="253"/>
      <c r="F354" s="13"/>
      <c r="G354" s="243"/>
      <c r="H354" s="243"/>
      <c r="I354" s="303"/>
      <c r="J354" s="304"/>
      <c r="K354" s="305"/>
    </row>
    <row r="355" spans="2:11" s="1" customFormat="1" ht="17.25" customHeight="1">
      <c r="B355" s="78"/>
      <c r="C355" s="74" t="s">
        <v>393</v>
      </c>
      <c r="D355" s="254"/>
      <c r="E355" s="255"/>
      <c r="F355" s="9" t="s">
        <v>338</v>
      </c>
      <c r="G355" s="244"/>
      <c r="H355" s="244"/>
      <c r="I355" s="300"/>
      <c r="J355" s="301"/>
      <c r="K355" s="302"/>
    </row>
    <row r="356" spans="2:11" s="1" customFormat="1" ht="17.25" customHeight="1">
      <c r="B356" s="79"/>
      <c r="C356" s="81" t="s">
        <v>990</v>
      </c>
      <c r="D356" s="252"/>
      <c r="E356" s="253"/>
      <c r="F356" s="13"/>
      <c r="G356" s="243"/>
      <c r="H356" s="243"/>
      <c r="I356" s="303"/>
      <c r="J356" s="304"/>
      <c r="K356" s="305"/>
    </row>
    <row r="357" spans="2:11" s="1" customFormat="1" ht="17.25" customHeight="1">
      <c r="B357" s="78"/>
      <c r="C357" s="80"/>
      <c r="D357" s="254"/>
      <c r="E357" s="255"/>
      <c r="F357" s="9"/>
      <c r="G357" s="244"/>
      <c r="H357" s="244"/>
      <c r="I357" s="300"/>
      <c r="J357" s="301"/>
      <c r="K357" s="302"/>
    </row>
    <row r="358" spans="2:11" s="1" customFormat="1" ht="17.25" customHeight="1">
      <c r="B358" s="79"/>
      <c r="C358" s="73" t="s">
        <v>482</v>
      </c>
      <c r="D358" s="319">
        <v>1.5</v>
      </c>
      <c r="E358" s="253"/>
      <c r="F358" s="13"/>
      <c r="G358" s="243"/>
      <c r="H358" s="243"/>
      <c r="I358" s="303"/>
      <c r="J358" s="304"/>
      <c r="K358" s="305"/>
    </row>
    <row r="359" spans="2:11" s="1" customFormat="1" ht="17.25" customHeight="1">
      <c r="B359" s="78"/>
      <c r="C359" s="74" t="s">
        <v>393</v>
      </c>
      <c r="D359" s="254"/>
      <c r="E359" s="255"/>
      <c r="F359" s="9" t="s">
        <v>338</v>
      </c>
      <c r="G359" s="244"/>
      <c r="H359" s="244"/>
      <c r="I359" s="300"/>
      <c r="J359" s="301"/>
      <c r="K359" s="302"/>
    </row>
    <row r="360" spans="2:11" s="1" customFormat="1" ht="17.25" customHeight="1">
      <c r="B360" s="79"/>
      <c r="C360" s="81" t="s">
        <v>990</v>
      </c>
      <c r="D360" s="252"/>
      <c r="E360" s="253"/>
      <c r="F360" s="13"/>
      <c r="G360" s="243"/>
      <c r="H360" s="243"/>
      <c r="I360" s="303"/>
      <c r="J360" s="304"/>
      <c r="K360" s="305"/>
    </row>
    <row r="361" spans="2:11" s="1" customFormat="1" ht="17.25" customHeight="1">
      <c r="B361" s="78"/>
      <c r="C361" s="80"/>
      <c r="D361" s="254"/>
      <c r="E361" s="255"/>
      <c r="F361" s="9" t="s">
        <v>1434</v>
      </c>
      <c r="G361" s="244"/>
      <c r="H361" s="244"/>
      <c r="I361" s="300"/>
      <c r="J361" s="301"/>
      <c r="K361" s="302"/>
    </row>
    <row r="362" spans="2:11" s="1" customFormat="1" ht="17.25" customHeight="1">
      <c r="B362" s="79"/>
      <c r="C362" s="73" t="s">
        <v>488</v>
      </c>
      <c r="D362" s="319">
        <v>39.3</v>
      </c>
      <c r="E362" s="253"/>
      <c r="F362" s="13"/>
      <c r="G362" s="243"/>
      <c r="H362" s="243"/>
      <c r="I362" s="303"/>
      <c r="J362" s="304"/>
      <c r="K362" s="305"/>
    </row>
    <row r="363" spans="2:11" s="1" customFormat="1" ht="17.25" customHeight="1">
      <c r="B363" s="78"/>
      <c r="C363" s="74" t="s">
        <v>393</v>
      </c>
      <c r="D363" s="254"/>
      <c r="E363" s="255"/>
      <c r="F363" s="9" t="s">
        <v>338</v>
      </c>
      <c r="G363" s="244"/>
      <c r="H363" s="244"/>
      <c r="I363" s="300"/>
      <c r="J363" s="301"/>
      <c r="K363" s="302"/>
    </row>
    <row r="364" spans="2:11" s="1" customFormat="1" ht="17.25" customHeight="1">
      <c r="B364" s="79"/>
      <c r="C364" s="81" t="s">
        <v>990</v>
      </c>
      <c r="D364" s="252"/>
      <c r="E364" s="253"/>
      <c r="F364" s="13"/>
      <c r="G364" s="243"/>
      <c r="H364" s="243"/>
      <c r="I364" s="303"/>
      <c r="J364" s="304"/>
      <c r="K364" s="305"/>
    </row>
    <row r="365" spans="2:11" s="1" customFormat="1" ht="17.25" customHeight="1">
      <c r="B365" s="78"/>
      <c r="C365" s="80"/>
      <c r="D365" s="254"/>
      <c r="E365" s="255"/>
      <c r="F365" s="9" t="s">
        <v>1434</v>
      </c>
      <c r="G365" s="244"/>
      <c r="H365" s="244"/>
      <c r="I365" s="300"/>
      <c r="J365" s="301"/>
      <c r="K365" s="302"/>
    </row>
    <row r="366" spans="2:11" s="1" customFormat="1" ht="17.25" customHeight="1">
      <c r="B366" s="79"/>
      <c r="C366" s="73" t="s">
        <v>490</v>
      </c>
      <c r="D366" s="319">
        <v>46.7</v>
      </c>
      <c r="E366" s="253"/>
      <c r="F366" s="13"/>
      <c r="G366" s="243"/>
      <c r="H366" s="243"/>
      <c r="I366" s="303"/>
      <c r="J366" s="304"/>
      <c r="K366" s="305"/>
    </row>
    <row r="367" spans="2:11" s="1" customFormat="1" ht="17.25" customHeight="1">
      <c r="B367" s="78"/>
      <c r="C367" s="74" t="s">
        <v>393</v>
      </c>
      <c r="D367" s="254"/>
      <c r="E367" s="255"/>
      <c r="F367" s="9" t="s">
        <v>338</v>
      </c>
      <c r="G367" s="244"/>
      <c r="H367" s="244"/>
      <c r="I367" s="300"/>
      <c r="J367" s="301"/>
      <c r="K367" s="302"/>
    </row>
    <row r="368" spans="2:11" s="1" customFormat="1" ht="17.25" customHeight="1">
      <c r="B368" s="79"/>
      <c r="C368" s="81" t="s">
        <v>990</v>
      </c>
      <c r="D368" s="252"/>
      <c r="E368" s="253"/>
      <c r="F368" s="13"/>
      <c r="G368" s="243"/>
      <c r="H368" s="243"/>
      <c r="I368" s="303"/>
      <c r="J368" s="304"/>
      <c r="K368" s="305"/>
    </row>
    <row r="369" spans="2:11" s="1" customFormat="1" ht="17.25" customHeight="1">
      <c r="B369" s="78"/>
      <c r="C369" s="80"/>
      <c r="D369" s="254"/>
      <c r="E369" s="255"/>
      <c r="F369" s="11" t="s">
        <v>1434</v>
      </c>
      <c r="G369" s="244"/>
      <c r="H369" s="244"/>
      <c r="I369" s="300"/>
      <c r="J369" s="301"/>
      <c r="K369" s="302"/>
    </row>
    <row r="370" spans="4:11" s="1" customFormat="1" ht="17.25" customHeight="1">
      <c r="D370" s="40"/>
      <c r="E370" s="40"/>
      <c r="G370" s="93"/>
      <c r="H370" s="93"/>
      <c r="I370" s="95"/>
      <c r="J370" s="95"/>
      <c r="K370" s="95"/>
    </row>
    <row r="371" spans="4:11" s="1" customFormat="1" ht="17.25" customHeight="1">
      <c r="D371" s="40"/>
      <c r="E371" s="40"/>
      <c r="G371" s="93"/>
      <c r="H371" s="93"/>
      <c r="I371" s="95"/>
      <c r="J371" s="95"/>
      <c r="K371" s="95"/>
    </row>
    <row r="372" spans="2:11" s="1" customFormat="1" ht="17.25" customHeight="1">
      <c r="B372" s="45"/>
      <c r="C372" s="73" t="s">
        <v>992</v>
      </c>
      <c r="D372" s="306">
        <v>1</v>
      </c>
      <c r="E372" s="253"/>
      <c r="F372" s="13"/>
      <c r="G372" s="243"/>
      <c r="H372" s="243"/>
      <c r="I372" s="303"/>
      <c r="J372" s="304"/>
      <c r="K372" s="305"/>
    </row>
    <row r="373" spans="2:11" s="1" customFormat="1" ht="17.25" customHeight="1">
      <c r="B373" s="78"/>
      <c r="C373" s="74" t="s">
        <v>393</v>
      </c>
      <c r="D373" s="254"/>
      <c r="E373" s="255"/>
      <c r="F373" s="9" t="s">
        <v>338</v>
      </c>
      <c r="G373" s="244"/>
      <c r="H373" s="244"/>
      <c r="I373" s="300"/>
      <c r="J373" s="301"/>
      <c r="K373" s="302"/>
    </row>
    <row r="374" spans="2:11" s="1" customFormat="1" ht="17.25" customHeight="1">
      <c r="B374" s="45"/>
      <c r="C374" s="81" t="s">
        <v>990</v>
      </c>
      <c r="D374" s="252"/>
      <c r="E374" s="253"/>
      <c r="F374" s="13"/>
      <c r="G374" s="243"/>
      <c r="H374" s="243"/>
      <c r="I374" s="303"/>
      <c r="J374" s="304"/>
      <c r="K374" s="305"/>
    </row>
    <row r="375" spans="2:11" s="1" customFormat="1" ht="17.25" customHeight="1">
      <c r="B375" s="78"/>
      <c r="C375" s="80"/>
      <c r="D375" s="254"/>
      <c r="E375" s="255"/>
      <c r="F375" s="9"/>
      <c r="G375" s="244"/>
      <c r="H375" s="244"/>
      <c r="I375" s="300"/>
      <c r="J375" s="301"/>
      <c r="K375" s="302"/>
    </row>
    <row r="376" spans="2:11" s="1" customFormat="1" ht="17.25" customHeight="1">
      <c r="B376" s="45"/>
      <c r="C376" s="73" t="s">
        <v>993</v>
      </c>
      <c r="D376" s="306">
        <v>17</v>
      </c>
      <c r="E376" s="253"/>
      <c r="F376" s="13"/>
      <c r="G376" s="243"/>
      <c r="H376" s="243"/>
      <c r="I376" s="303"/>
      <c r="J376" s="304"/>
      <c r="K376" s="305"/>
    </row>
    <row r="377" spans="2:11" s="1" customFormat="1" ht="17.25" customHeight="1">
      <c r="B377" s="78"/>
      <c r="C377" s="74" t="s">
        <v>994</v>
      </c>
      <c r="D377" s="254"/>
      <c r="E377" s="255"/>
      <c r="F377" s="9" t="s">
        <v>338</v>
      </c>
      <c r="G377" s="244"/>
      <c r="H377" s="244"/>
      <c r="I377" s="300"/>
      <c r="J377" s="301"/>
      <c r="K377" s="302"/>
    </row>
    <row r="378" spans="2:11" s="1" customFormat="1" ht="17.25" customHeight="1">
      <c r="B378" s="45"/>
      <c r="C378" s="81" t="s">
        <v>995</v>
      </c>
      <c r="D378" s="252"/>
      <c r="E378" s="253"/>
      <c r="F378" s="13"/>
      <c r="G378" s="243"/>
      <c r="H378" s="243"/>
      <c r="I378" s="303"/>
      <c r="J378" s="304"/>
      <c r="K378" s="305"/>
    </row>
    <row r="379" spans="2:11" s="1" customFormat="1" ht="17.25" customHeight="1">
      <c r="B379" s="78"/>
      <c r="C379" s="80"/>
      <c r="D379" s="254"/>
      <c r="E379" s="255"/>
      <c r="F379" s="9"/>
      <c r="G379" s="244"/>
      <c r="H379" s="244"/>
      <c r="I379" s="300"/>
      <c r="J379" s="301"/>
      <c r="K379" s="302"/>
    </row>
    <row r="380" spans="2:11" s="1" customFormat="1" ht="17.25" customHeight="1">
      <c r="B380" s="79"/>
      <c r="C380" s="73" t="s">
        <v>996</v>
      </c>
      <c r="D380" s="306">
        <v>114</v>
      </c>
      <c r="E380" s="253"/>
      <c r="F380" s="13"/>
      <c r="G380" s="243"/>
      <c r="H380" s="243"/>
      <c r="I380" s="303"/>
      <c r="J380" s="304"/>
      <c r="K380" s="305"/>
    </row>
    <row r="381" spans="2:11" s="1" customFormat="1" ht="17.25" customHeight="1">
      <c r="B381" s="78"/>
      <c r="C381" s="74" t="s">
        <v>397</v>
      </c>
      <c r="D381" s="254"/>
      <c r="E381" s="255"/>
      <c r="F381" s="9" t="s">
        <v>329</v>
      </c>
      <c r="G381" s="244"/>
      <c r="H381" s="244"/>
      <c r="I381" s="300"/>
      <c r="J381" s="301"/>
      <c r="K381" s="302"/>
    </row>
    <row r="382" spans="2:11" s="1" customFormat="1" ht="17.25" customHeight="1">
      <c r="B382" s="79"/>
      <c r="C382" s="81" t="s">
        <v>394</v>
      </c>
      <c r="D382" s="252"/>
      <c r="E382" s="253"/>
      <c r="F382" s="13"/>
      <c r="G382" s="243"/>
      <c r="H382" s="243"/>
      <c r="I382" s="303"/>
      <c r="J382" s="304"/>
      <c r="K382" s="305"/>
    </row>
    <row r="383" spans="2:11" s="1" customFormat="1" ht="17.25" customHeight="1">
      <c r="B383" s="78"/>
      <c r="C383" s="80" t="s">
        <v>395</v>
      </c>
      <c r="D383" s="254"/>
      <c r="E383" s="255"/>
      <c r="F383" s="9"/>
      <c r="G383" s="244"/>
      <c r="H383" s="244"/>
      <c r="I383" s="300"/>
      <c r="J383" s="301"/>
      <c r="K383" s="302"/>
    </row>
    <row r="384" spans="2:11" s="1" customFormat="1" ht="17.25" customHeight="1">
      <c r="B384" s="79"/>
      <c r="C384" s="73" t="s">
        <v>997</v>
      </c>
      <c r="D384" s="306">
        <v>103</v>
      </c>
      <c r="E384" s="253"/>
      <c r="F384" s="13"/>
      <c r="G384" s="243"/>
      <c r="H384" s="243"/>
      <c r="I384" s="303"/>
      <c r="J384" s="304"/>
      <c r="K384" s="305"/>
    </row>
    <row r="385" spans="2:11" s="1" customFormat="1" ht="17.25" customHeight="1">
      <c r="B385" s="78"/>
      <c r="C385" s="74" t="s">
        <v>397</v>
      </c>
      <c r="D385" s="254"/>
      <c r="E385" s="255"/>
      <c r="F385" s="9" t="s">
        <v>329</v>
      </c>
      <c r="G385" s="244"/>
      <c r="H385" s="244"/>
      <c r="I385" s="300"/>
      <c r="J385" s="301"/>
      <c r="K385" s="302"/>
    </row>
    <row r="386" spans="2:11" s="1" customFormat="1" ht="17.25" customHeight="1">
      <c r="B386" s="79"/>
      <c r="C386" s="81" t="s">
        <v>394</v>
      </c>
      <c r="D386" s="252"/>
      <c r="E386" s="253"/>
      <c r="F386" s="13"/>
      <c r="G386" s="243"/>
      <c r="H386" s="243"/>
      <c r="I386" s="303"/>
      <c r="J386" s="304"/>
      <c r="K386" s="305"/>
    </row>
    <row r="387" spans="2:11" s="1" customFormat="1" ht="17.25" customHeight="1">
      <c r="B387" s="78"/>
      <c r="C387" s="80" t="s">
        <v>395</v>
      </c>
      <c r="D387" s="254"/>
      <c r="E387" s="255"/>
      <c r="F387" s="9" t="s">
        <v>1434</v>
      </c>
      <c r="G387" s="244"/>
      <c r="H387" s="244"/>
      <c r="I387" s="300"/>
      <c r="J387" s="301"/>
      <c r="K387" s="302"/>
    </row>
    <row r="388" spans="2:11" s="1" customFormat="1" ht="17.25" customHeight="1">
      <c r="B388" s="79"/>
      <c r="C388" s="73" t="s">
        <v>998</v>
      </c>
      <c r="D388" s="319">
        <v>2.8</v>
      </c>
      <c r="E388" s="253"/>
      <c r="F388" s="13"/>
      <c r="G388" s="243"/>
      <c r="H388" s="243"/>
      <c r="I388" s="303"/>
      <c r="J388" s="304"/>
      <c r="K388" s="305"/>
    </row>
    <row r="389" spans="2:11" s="1" customFormat="1" ht="17.25" customHeight="1">
      <c r="B389" s="78"/>
      <c r="C389" s="74" t="s">
        <v>397</v>
      </c>
      <c r="D389" s="254"/>
      <c r="E389" s="255"/>
      <c r="F389" s="9" t="s">
        <v>329</v>
      </c>
      <c r="G389" s="244"/>
      <c r="H389" s="244"/>
      <c r="I389" s="300"/>
      <c r="J389" s="301"/>
      <c r="K389" s="302"/>
    </row>
    <row r="390" spans="2:11" s="1" customFormat="1" ht="17.25" customHeight="1">
      <c r="B390" s="79"/>
      <c r="C390" s="81" t="s">
        <v>396</v>
      </c>
      <c r="D390" s="252"/>
      <c r="E390" s="253"/>
      <c r="F390" s="13"/>
      <c r="G390" s="243"/>
      <c r="H390" s="243"/>
      <c r="I390" s="303"/>
      <c r="J390" s="304"/>
      <c r="K390" s="305"/>
    </row>
    <row r="391" spans="2:11" s="1" customFormat="1" ht="17.25" customHeight="1">
      <c r="B391" s="78"/>
      <c r="C391" s="80" t="s">
        <v>400</v>
      </c>
      <c r="D391" s="254"/>
      <c r="E391" s="255"/>
      <c r="F391" s="9" t="s">
        <v>1434</v>
      </c>
      <c r="G391" s="244"/>
      <c r="H391" s="244"/>
      <c r="I391" s="300"/>
      <c r="J391" s="301"/>
      <c r="K391" s="302"/>
    </row>
    <row r="392" spans="2:11" s="1" customFormat="1" ht="17.25" customHeight="1">
      <c r="B392" s="79"/>
      <c r="C392" s="73" t="s">
        <v>999</v>
      </c>
      <c r="D392" s="306">
        <v>216</v>
      </c>
      <c r="E392" s="253"/>
      <c r="F392" s="13"/>
      <c r="G392" s="243"/>
      <c r="H392" s="243"/>
      <c r="I392" s="303"/>
      <c r="J392" s="304"/>
      <c r="K392" s="305"/>
    </row>
    <row r="393" spans="2:11" s="1" customFormat="1" ht="17.25" customHeight="1">
      <c r="B393" s="78"/>
      <c r="C393" s="74" t="s">
        <v>397</v>
      </c>
      <c r="D393" s="254"/>
      <c r="E393" s="255"/>
      <c r="F393" s="9" t="s">
        <v>329</v>
      </c>
      <c r="G393" s="244"/>
      <c r="H393" s="244"/>
      <c r="I393" s="300"/>
      <c r="J393" s="301"/>
      <c r="K393" s="302"/>
    </row>
    <row r="394" spans="2:11" s="1" customFormat="1" ht="17.25" customHeight="1">
      <c r="B394" s="79"/>
      <c r="C394" s="81" t="s">
        <v>396</v>
      </c>
      <c r="D394" s="252"/>
      <c r="E394" s="253"/>
      <c r="F394" s="13"/>
      <c r="G394" s="243"/>
      <c r="H394" s="243"/>
      <c r="I394" s="303"/>
      <c r="J394" s="304"/>
      <c r="K394" s="305"/>
    </row>
    <row r="395" spans="2:11" s="1" customFormat="1" ht="17.25" customHeight="1">
      <c r="B395" s="78"/>
      <c r="C395" s="80" t="s">
        <v>1000</v>
      </c>
      <c r="D395" s="254"/>
      <c r="E395" s="255"/>
      <c r="F395" s="11" t="s">
        <v>1434</v>
      </c>
      <c r="G395" s="244"/>
      <c r="H395" s="244"/>
      <c r="I395" s="300"/>
      <c r="J395" s="301"/>
      <c r="K395" s="302"/>
    </row>
    <row r="396" spans="4:11" s="1" customFormat="1" ht="17.25" customHeight="1">
      <c r="D396" s="40"/>
      <c r="E396" s="40"/>
      <c r="G396" s="93"/>
      <c r="H396" s="93"/>
      <c r="I396" s="95"/>
      <c r="J396" s="95"/>
      <c r="K396" s="95"/>
    </row>
    <row r="397" spans="4:11" s="1" customFormat="1" ht="17.25" customHeight="1">
      <c r="D397" s="40"/>
      <c r="E397" s="40"/>
      <c r="G397" s="93"/>
      <c r="H397" s="93"/>
      <c r="I397" s="95"/>
      <c r="J397" s="95"/>
      <c r="K397" s="95"/>
    </row>
    <row r="398" spans="2:11" s="1" customFormat="1" ht="17.25" customHeight="1">
      <c r="B398" s="45"/>
      <c r="C398" s="73" t="s">
        <v>398</v>
      </c>
      <c r="D398" s="252"/>
      <c r="E398" s="253"/>
      <c r="F398" s="13"/>
      <c r="G398" s="243"/>
      <c r="H398" s="243"/>
      <c r="I398" s="303"/>
      <c r="J398" s="304"/>
      <c r="K398" s="305"/>
    </row>
    <row r="399" spans="2:11" s="1" customFormat="1" ht="17.25" customHeight="1">
      <c r="B399" s="78"/>
      <c r="C399" s="74"/>
      <c r="D399" s="254"/>
      <c r="E399" s="255"/>
      <c r="F399" s="9"/>
      <c r="G399" s="244"/>
      <c r="H399" s="244"/>
      <c r="I399" s="300"/>
      <c r="J399" s="301"/>
      <c r="K399" s="302"/>
    </row>
    <row r="400" spans="2:11" s="1" customFormat="1" ht="17.25" customHeight="1">
      <c r="B400" s="45"/>
      <c r="C400" s="73" t="s">
        <v>399</v>
      </c>
      <c r="D400" s="319">
        <v>9.4</v>
      </c>
      <c r="E400" s="253"/>
      <c r="F400" s="13"/>
      <c r="G400" s="243"/>
      <c r="H400" s="243"/>
      <c r="I400" s="303"/>
      <c r="J400" s="304"/>
      <c r="K400" s="305"/>
    </row>
    <row r="401" spans="2:11" s="1" customFormat="1" ht="17.25" customHeight="1">
      <c r="B401" s="78"/>
      <c r="C401" s="74" t="s">
        <v>397</v>
      </c>
      <c r="D401" s="254"/>
      <c r="E401" s="255"/>
      <c r="F401" s="9" t="s">
        <v>329</v>
      </c>
      <c r="G401" s="244"/>
      <c r="H401" s="244"/>
      <c r="I401" s="300"/>
      <c r="J401" s="301"/>
      <c r="K401" s="302"/>
    </row>
    <row r="402" spans="2:11" s="1" customFormat="1" ht="17.25" customHeight="1">
      <c r="B402" s="45"/>
      <c r="C402" s="81" t="s">
        <v>396</v>
      </c>
      <c r="D402" s="252"/>
      <c r="E402" s="253"/>
      <c r="F402" s="13"/>
      <c r="G402" s="243"/>
      <c r="H402" s="243"/>
      <c r="I402" s="303"/>
      <c r="J402" s="304"/>
      <c r="K402" s="305"/>
    </row>
    <row r="403" spans="2:11" s="1" customFormat="1" ht="17.25" customHeight="1">
      <c r="B403" s="78"/>
      <c r="C403" s="80" t="s">
        <v>400</v>
      </c>
      <c r="D403" s="254"/>
      <c r="E403" s="255"/>
      <c r="F403" s="9"/>
      <c r="G403" s="244"/>
      <c r="H403" s="244"/>
      <c r="I403" s="300"/>
      <c r="J403" s="301"/>
      <c r="K403" s="302"/>
    </row>
    <row r="404" spans="2:11" s="1" customFormat="1" ht="17.25" customHeight="1">
      <c r="B404" s="45"/>
      <c r="C404" s="73" t="s">
        <v>401</v>
      </c>
      <c r="D404" s="319">
        <v>6.9</v>
      </c>
      <c r="E404" s="253"/>
      <c r="F404" s="13"/>
      <c r="G404" s="243"/>
      <c r="H404" s="243"/>
      <c r="I404" s="303"/>
      <c r="J404" s="304"/>
      <c r="K404" s="305"/>
    </row>
    <row r="405" spans="2:11" s="1" customFormat="1" ht="17.25" customHeight="1">
      <c r="B405" s="78"/>
      <c r="C405" s="74" t="s">
        <v>994</v>
      </c>
      <c r="D405" s="254"/>
      <c r="E405" s="255"/>
      <c r="F405" s="9" t="s">
        <v>338</v>
      </c>
      <c r="G405" s="244"/>
      <c r="H405" s="244"/>
      <c r="I405" s="300"/>
      <c r="J405" s="301"/>
      <c r="K405" s="302"/>
    </row>
    <row r="406" spans="2:11" s="1" customFormat="1" ht="17.25" customHeight="1">
      <c r="B406" s="79"/>
      <c r="C406" s="81" t="s">
        <v>995</v>
      </c>
      <c r="D406" s="252"/>
      <c r="E406" s="253"/>
      <c r="F406" s="13"/>
      <c r="G406" s="243"/>
      <c r="H406" s="243"/>
      <c r="I406" s="303"/>
      <c r="J406" s="304"/>
      <c r="K406" s="305"/>
    </row>
    <row r="407" spans="2:11" s="1" customFormat="1" ht="17.25" customHeight="1">
      <c r="B407" s="78"/>
      <c r="C407" s="80"/>
      <c r="D407" s="254"/>
      <c r="E407" s="255"/>
      <c r="F407" s="9"/>
      <c r="G407" s="244"/>
      <c r="H407" s="244"/>
      <c r="I407" s="300"/>
      <c r="J407" s="301"/>
      <c r="K407" s="302"/>
    </row>
    <row r="408" spans="2:11" s="1" customFormat="1" ht="17.25" customHeight="1">
      <c r="B408" s="79"/>
      <c r="C408" s="3"/>
      <c r="D408" s="252"/>
      <c r="E408" s="253"/>
      <c r="F408" s="13"/>
      <c r="G408" s="243"/>
      <c r="H408" s="243"/>
      <c r="I408" s="303"/>
      <c r="J408" s="304"/>
      <c r="K408" s="305"/>
    </row>
    <row r="409" spans="2:11" s="1" customFormat="1" ht="17.25" customHeight="1">
      <c r="B409" s="78"/>
      <c r="C409" s="6"/>
      <c r="D409" s="254"/>
      <c r="E409" s="255"/>
      <c r="F409" s="9"/>
      <c r="G409" s="244"/>
      <c r="H409" s="244"/>
      <c r="I409" s="300"/>
      <c r="J409" s="301"/>
      <c r="K409" s="302"/>
    </row>
    <row r="410" spans="2:11" s="1" customFormat="1" ht="17.25" customHeight="1">
      <c r="B410" s="79"/>
      <c r="C410" s="3"/>
      <c r="D410" s="252"/>
      <c r="E410" s="253"/>
      <c r="F410" s="13"/>
      <c r="G410" s="243"/>
      <c r="H410" s="243"/>
      <c r="I410" s="303"/>
      <c r="J410" s="304"/>
      <c r="K410" s="305"/>
    </row>
    <row r="411" spans="2:11" s="1" customFormat="1" ht="17.25" customHeight="1">
      <c r="B411" s="78"/>
      <c r="C411" s="6"/>
      <c r="D411" s="254"/>
      <c r="E411" s="255"/>
      <c r="F411" s="9" t="s">
        <v>1434</v>
      </c>
      <c r="G411" s="244"/>
      <c r="H411" s="244"/>
      <c r="I411" s="300"/>
      <c r="J411" s="301"/>
      <c r="K411" s="302"/>
    </row>
    <row r="412" spans="2:11" s="1" customFormat="1" ht="17.25" customHeight="1">
      <c r="B412" s="79"/>
      <c r="C412" s="3"/>
      <c r="D412" s="252"/>
      <c r="E412" s="253"/>
      <c r="F412" s="13"/>
      <c r="G412" s="243"/>
      <c r="H412" s="243"/>
      <c r="I412" s="303"/>
      <c r="J412" s="304"/>
      <c r="K412" s="305"/>
    </row>
    <row r="413" spans="2:11" s="1" customFormat="1" ht="17.25" customHeight="1">
      <c r="B413" s="78"/>
      <c r="C413" s="6"/>
      <c r="D413" s="254"/>
      <c r="E413" s="255"/>
      <c r="F413" s="9" t="s">
        <v>1434</v>
      </c>
      <c r="G413" s="244"/>
      <c r="H413" s="244"/>
      <c r="I413" s="300"/>
      <c r="J413" s="301"/>
      <c r="K413" s="302"/>
    </row>
    <row r="414" spans="2:11" s="1" customFormat="1" ht="17.25" customHeight="1">
      <c r="B414" s="79"/>
      <c r="C414" s="3"/>
      <c r="D414" s="252"/>
      <c r="E414" s="253"/>
      <c r="F414" s="13"/>
      <c r="G414" s="243"/>
      <c r="H414" s="243"/>
      <c r="I414" s="303"/>
      <c r="J414" s="304"/>
      <c r="K414" s="305"/>
    </row>
    <row r="415" spans="2:11" s="1" customFormat="1" ht="17.25" customHeight="1">
      <c r="B415" s="78"/>
      <c r="C415" s="6"/>
      <c r="D415" s="254"/>
      <c r="E415" s="255"/>
      <c r="F415" s="9" t="s">
        <v>1434</v>
      </c>
      <c r="G415" s="244"/>
      <c r="H415" s="244"/>
      <c r="I415" s="300"/>
      <c r="J415" s="301"/>
      <c r="K415" s="302"/>
    </row>
    <row r="416" spans="2:11" s="1" customFormat="1" ht="17.25" customHeight="1">
      <c r="B416" s="79"/>
      <c r="C416" s="3"/>
      <c r="D416" s="252"/>
      <c r="E416" s="253"/>
      <c r="F416" s="13"/>
      <c r="G416" s="243"/>
      <c r="H416" s="243"/>
      <c r="I416" s="303"/>
      <c r="J416" s="304"/>
      <c r="K416" s="305"/>
    </row>
    <row r="417" spans="2:11" s="1" customFormat="1" ht="17.25" customHeight="1">
      <c r="B417" s="78"/>
      <c r="C417" s="6"/>
      <c r="D417" s="254"/>
      <c r="E417" s="255"/>
      <c r="F417" s="9" t="s">
        <v>1434</v>
      </c>
      <c r="G417" s="244"/>
      <c r="H417" s="244"/>
      <c r="I417" s="300"/>
      <c r="J417" s="301"/>
      <c r="K417" s="302"/>
    </row>
    <row r="418" spans="2:11" s="1" customFormat="1" ht="17.25" customHeight="1">
      <c r="B418" s="79"/>
      <c r="C418" s="3"/>
      <c r="D418" s="252"/>
      <c r="E418" s="253"/>
      <c r="F418" s="13"/>
      <c r="G418" s="243"/>
      <c r="H418" s="243"/>
      <c r="I418" s="303"/>
      <c r="J418" s="304"/>
      <c r="K418" s="305"/>
    </row>
    <row r="419" spans="2:11" s="1" customFormat="1" ht="17.25" customHeight="1">
      <c r="B419" s="78"/>
      <c r="C419" s="6"/>
      <c r="D419" s="254"/>
      <c r="E419" s="255"/>
      <c r="F419" s="9" t="s">
        <v>1434</v>
      </c>
      <c r="G419" s="244"/>
      <c r="H419" s="244"/>
      <c r="I419" s="300"/>
      <c r="J419" s="301"/>
      <c r="K419" s="302"/>
    </row>
    <row r="420" spans="2:11" s="1" customFormat="1" ht="17.25" customHeight="1">
      <c r="B420" s="79"/>
      <c r="C420" s="3" t="str">
        <f>B346&amp;"-計"</f>
        <v>Ⅰ-1-7-計</v>
      </c>
      <c r="D420" s="252"/>
      <c r="E420" s="253"/>
      <c r="F420" s="13"/>
      <c r="G420" s="243"/>
      <c r="H420" s="243"/>
      <c r="I420" s="303"/>
      <c r="J420" s="304"/>
      <c r="K420" s="305"/>
    </row>
    <row r="421" spans="2:11" s="1" customFormat="1" ht="17.25" customHeight="1">
      <c r="B421" s="78"/>
      <c r="C421" s="6"/>
      <c r="D421" s="254"/>
      <c r="E421" s="255"/>
      <c r="F421" s="11" t="s">
        <v>1434</v>
      </c>
      <c r="G421" s="244"/>
      <c r="H421" s="244"/>
      <c r="I421" s="300"/>
      <c r="J421" s="301"/>
      <c r="K421" s="302"/>
    </row>
    <row r="422" spans="4:11" s="1" customFormat="1" ht="17.25" customHeight="1">
      <c r="D422" s="40"/>
      <c r="E422" s="40"/>
      <c r="G422" s="93"/>
      <c r="H422" s="93"/>
      <c r="I422" s="95"/>
      <c r="J422" s="95"/>
      <c r="K422" s="95"/>
    </row>
    <row r="423" spans="4:11" s="1" customFormat="1" ht="17.25" customHeight="1">
      <c r="D423" s="40"/>
      <c r="E423" s="40"/>
      <c r="G423" s="93"/>
      <c r="H423" s="93"/>
      <c r="I423" s="95"/>
      <c r="J423" s="95"/>
      <c r="K423" s="95"/>
    </row>
    <row r="424" spans="2:11" s="1" customFormat="1" ht="17.25" customHeight="1">
      <c r="B424" s="45" t="s">
        <v>1421</v>
      </c>
      <c r="C424" s="73" t="s">
        <v>323</v>
      </c>
      <c r="D424" s="252"/>
      <c r="E424" s="253"/>
      <c r="F424" s="13"/>
      <c r="G424" s="243"/>
      <c r="H424" s="243"/>
      <c r="I424" s="303"/>
      <c r="J424" s="304"/>
      <c r="K424" s="305"/>
    </row>
    <row r="425" spans="2:11" s="1" customFormat="1" ht="17.25" customHeight="1">
      <c r="B425" s="78"/>
      <c r="C425" s="74"/>
      <c r="D425" s="254"/>
      <c r="E425" s="255"/>
      <c r="F425" s="9"/>
      <c r="G425" s="244"/>
      <c r="H425" s="244"/>
      <c r="I425" s="300"/>
      <c r="J425" s="301"/>
      <c r="K425" s="302"/>
    </row>
    <row r="426" spans="2:11" s="1" customFormat="1" ht="17.25" customHeight="1">
      <c r="B426" s="45"/>
      <c r="C426" s="73" t="s">
        <v>398</v>
      </c>
      <c r="D426" s="252"/>
      <c r="E426" s="253"/>
      <c r="F426" s="13"/>
      <c r="G426" s="243"/>
      <c r="H426" s="243"/>
      <c r="I426" s="303"/>
      <c r="J426" s="304"/>
      <c r="K426" s="305"/>
    </row>
    <row r="427" spans="2:11" s="1" customFormat="1" ht="17.25" customHeight="1">
      <c r="B427" s="78"/>
      <c r="C427" s="74"/>
      <c r="D427" s="254"/>
      <c r="E427" s="255"/>
      <c r="F427" s="9"/>
      <c r="G427" s="244"/>
      <c r="H427" s="244"/>
      <c r="I427" s="300"/>
      <c r="J427" s="301"/>
      <c r="K427" s="302"/>
    </row>
    <row r="428" spans="2:11" s="1" customFormat="1" ht="17.25" customHeight="1">
      <c r="B428" s="45"/>
      <c r="C428" s="73" t="s">
        <v>401</v>
      </c>
      <c r="D428" s="319">
        <v>11.3</v>
      </c>
      <c r="E428" s="253"/>
      <c r="F428" s="13"/>
      <c r="G428" s="243"/>
      <c r="H428" s="243"/>
      <c r="I428" s="303"/>
      <c r="J428" s="304"/>
      <c r="K428" s="305"/>
    </row>
    <row r="429" spans="2:11" s="1" customFormat="1" ht="17.25" customHeight="1">
      <c r="B429" s="78"/>
      <c r="C429" s="74" t="s">
        <v>403</v>
      </c>
      <c r="D429" s="254"/>
      <c r="E429" s="255"/>
      <c r="F429" s="9" t="s">
        <v>338</v>
      </c>
      <c r="G429" s="244"/>
      <c r="H429" s="244"/>
      <c r="I429" s="300"/>
      <c r="J429" s="301"/>
      <c r="K429" s="302"/>
    </row>
    <row r="430" spans="2:11" s="1" customFormat="1" ht="17.25" customHeight="1">
      <c r="B430" s="45"/>
      <c r="C430" s="81" t="s">
        <v>402</v>
      </c>
      <c r="D430" s="252">
        <v>4.6</v>
      </c>
      <c r="E430" s="253"/>
      <c r="F430" s="13"/>
      <c r="G430" s="243"/>
      <c r="H430" s="243"/>
      <c r="I430" s="303"/>
      <c r="J430" s="304"/>
      <c r="K430" s="305"/>
    </row>
    <row r="431" spans="2:11" s="1" customFormat="1" ht="17.25" customHeight="1">
      <c r="B431" s="78"/>
      <c r="C431" s="80" t="s">
        <v>404</v>
      </c>
      <c r="D431" s="254"/>
      <c r="E431" s="255"/>
      <c r="F431" s="9" t="s">
        <v>338</v>
      </c>
      <c r="G431" s="244"/>
      <c r="H431" s="244"/>
      <c r="I431" s="300"/>
      <c r="J431" s="301"/>
      <c r="K431" s="302"/>
    </row>
    <row r="432" spans="2:11" s="1" customFormat="1" ht="17.25" customHeight="1">
      <c r="B432" s="79"/>
      <c r="C432" s="3"/>
      <c r="D432" s="252"/>
      <c r="E432" s="253"/>
      <c r="F432" s="13"/>
      <c r="G432" s="243"/>
      <c r="H432" s="243"/>
      <c r="I432" s="303"/>
      <c r="J432" s="304"/>
      <c r="K432" s="305"/>
    </row>
    <row r="433" spans="2:11" s="1" customFormat="1" ht="17.25" customHeight="1">
      <c r="B433" s="78"/>
      <c r="C433" s="6"/>
      <c r="D433" s="254"/>
      <c r="E433" s="255"/>
      <c r="F433" s="9"/>
      <c r="G433" s="244"/>
      <c r="H433" s="244"/>
      <c r="I433" s="300"/>
      <c r="J433" s="301"/>
      <c r="K433" s="302"/>
    </row>
    <row r="434" spans="2:11" s="1" customFormat="1" ht="17.25" customHeight="1">
      <c r="B434" s="79"/>
      <c r="C434" s="3"/>
      <c r="D434" s="252"/>
      <c r="E434" s="253"/>
      <c r="F434" s="13"/>
      <c r="G434" s="243"/>
      <c r="H434" s="243"/>
      <c r="I434" s="303"/>
      <c r="J434" s="304"/>
      <c r="K434" s="305"/>
    </row>
    <row r="435" spans="2:11" s="1" customFormat="1" ht="17.25" customHeight="1">
      <c r="B435" s="78"/>
      <c r="C435" s="6"/>
      <c r="D435" s="254"/>
      <c r="E435" s="255"/>
      <c r="F435" s="9"/>
      <c r="G435" s="244"/>
      <c r="H435" s="244"/>
      <c r="I435" s="300"/>
      <c r="J435" s="301"/>
      <c r="K435" s="302"/>
    </row>
    <row r="436" spans="2:11" s="1" customFormat="1" ht="17.25" customHeight="1">
      <c r="B436" s="79"/>
      <c r="C436" s="3"/>
      <c r="D436" s="252"/>
      <c r="E436" s="253"/>
      <c r="F436" s="13"/>
      <c r="G436" s="243"/>
      <c r="H436" s="243"/>
      <c r="I436" s="303"/>
      <c r="J436" s="304"/>
      <c r="K436" s="305"/>
    </row>
    <row r="437" spans="2:11" s="1" customFormat="1" ht="17.25" customHeight="1">
      <c r="B437" s="78"/>
      <c r="C437" s="6"/>
      <c r="D437" s="254"/>
      <c r="E437" s="255"/>
      <c r="F437" s="9" t="s">
        <v>1434</v>
      </c>
      <c r="G437" s="244"/>
      <c r="H437" s="244"/>
      <c r="I437" s="300"/>
      <c r="J437" s="301"/>
      <c r="K437" s="302"/>
    </row>
    <row r="438" spans="2:11" s="1" customFormat="1" ht="17.25" customHeight="1">
      <c r="B438" s="79"/>
      <c r="C438" s="3"/>
      <c r="D438" s="252"/>
      <c r="E438" s="253"/>
      <c r="F438" s="13"/>
      <c r="G438" s="243"/>
      <c r="H438" s="243"/>
      <c r="I438" s="303"/>
      <c r="J438" s="304"/>
      <c r="K438" s="305"/>
    </row>
    <row r="439" spans="2:11" s="1" customFormat="1" ht="17.25" customHeight="1">
      <c r="B439" s="78"/>
      <c r="C439" s="6"/>
      <c r="D439" s="254"/>
      <c r="E439" s="255"/>
      <c r="F439" s="9" t="s">
        <v>1434</v>
      </c>
      <c r="G439" s="244"/>
      <c r="H439" s="244"/>
      <c r="I439" s="300"/>
      <c r="J439" s="301"/>
      <c r="K439" s="302"/>
    </row>
    <row r="440" spans="2:11" s="1" customFormat="1" ht="17.25" customHeight="1">
      <c r="B440" s="79"/>
      <c r="C440" s="3"/>
      <c r="D440" s="252"/>
      <c r="E440" s="253"/>
      <c r="F440" s="13"/>
      <c r="G440" s="243"/>
      <c r="H440" s="243"/>
      <c r="I440" s="303"/>
      <c r="J440" s="304"/>
      <c r="K440" s="305"/>
    </row>
    <row r="441" spans="2:11" s="1" customFormat="1" ht="17.25" customHeight="1">
      <c r="B441" s="78"/>
      <c r="C441" s="6"/>
      <c r="D441" s="254"/>
      <c r="E441" s="255"/>
      <c r="F441" s="9" t="s">
        <v>1434</v>
      </c>
      <c r="G441" s="244"/>
      <c r="H441" s="244"/>
      <c r="I441" s="300"/>
      <c r="J441" s="301"/>
      <c r="K441" s="302"/>
    </row>
    <row r="442" spans="2:11" s="1" customFormat="1" ht="17.25" customHeight="1">
      <c r="B442" s="79"/>
      <c r="C442" s="3"/>
      <c r="D442" s="252"/>
      <c r="E442" s="253"/>
      <c r="F442" s="13"/>
      <c r="G442" s="243"/>
      <c r="H442" s="243"/>
      <c r="I442" s="303"/>
      <c r="J442" s="304"/>
      <c r="K442" s="305"/>
    </row>
    <row r="443" spans="2:11" s="1" customFormat="1" ht="17.25" customHeight="1">
      <c r="B443" s="78"/>
      <c r="C443" s="6"/>
      <c r="D443" s="254"/>
      <c r="E443" s="255"/>
      <c r="F443" s="9" t="s">
        <v>1434</v>
      </c>
      <c r="G443" s="244"/>
      <c r="H443" s="244"/>
      <c r="I443" s="300"/>
      <c r="J443" s="301"/>
      <c r="K443" s="302"/>
    </row>
    <row r="444" spans="2:11" s="1" customFormat="1" ht="17.25" customHeight="1">
      <c r="B444" s="79"/>
      <c r="C444" s="3"/>
      <c r="D444" s="252"/>
      <c r="E444" s="253"/>
      <c r="F444" s="13"/>
      <c r="G444" s="243"/>
      <c r="H444" s="243"/>
      <c r="I444" s="303"/>
      <c r="J444" s="304"/>
      <c r="K444" s="305"/>
    </row>
    <row r="445" spans="2:11" s="1" customFormat="1" ht="17.25" customHeight="1">
      <c r="B445" s="78"/>
      <c r="C445" s="6"/>
      <c r="D445" s="254"/>
      <c r="E445" s="255"/>
      <c r="F445" s="9" t="s">
        <v>1434</v>
      </c>
      <c r="G445" s="244"/>
      <c r="H445" s="244"/>
      <c r="I445" s="300"/>
      <c r="J445" s="301"/>
      <c r="K445" s="302"/>
    </row>
    <row r="446" spans="2:11" s="1" customFormat="1" ht="17.25" customHeight="1">
      <c r="B446" s="79"/>
      <c r="C446" s="3" t="str">
        <f>B424&amp;"-計"</f>
        <v>Ⅰ-1-8-計</v>
      </c>
      <c r="D446" s="252"/>
      <c r="E446" s="253"/>
      <c r="F446" s="13"/>
      <c r="G446" s="243"/>
      <c r="H446" s="243"/>
      <c r="I446" s="303"/>
      <c r="J446" s="304"/>
      <c r="K446" s="305"/>
    </row>
    <row r="447" spans="2:11" s="1" customFormat="1" ht="17.25" customHeight="1">
      <c r="B447" s="78"/>
      <c r="C447" s="6"/>
      <c r="D447" s="254"/>
      <c r="E447" s="255"/>
      <c r="F447" s="11" t="s">
        <v>1434</v>
      </c>
      <c r="G447" s="244"/>
      <c r="H447" s="244"/>
      <c r="I447" s="300"/>
      <c r="J447" s="301"/>
      <c r="K447" s="302"/>
    </row>
    <row r="448" spans="7:11" ht="14.25">
      <c r="G448" s="110"/>
      <c r="H448" s="110"/>
      <c r="I448" s="116"/>
      <c r="J448" s="116"/>
      <c r="K448" s="116"/>
    </row>
    <row r="449" spans="7:11" ht="14.25">
      <c r="G449" s="110"/>
      <c r="H449" s="110"/>
      <c r="I449" s="116"/>
      <c r="J449" s="116"/>
      <c r="K449" s="116"/>
    </row>
    <row r="450" spans="2:11" s="1" customFormat="1" ht="17.25" customHeight="1">
      <c r="B450" s="45" t="s">
        <v>1422</v>
      </c>
      <c r="C450" s="73" t="s">
        <v>324</v>
      </c>
      <c r="D450" s="252"/>
      <c r="E450" s="253"/>
      <c r="F450" s="13"/>
      <c r="G450" s="243"/>
      <c r="H450" s="243"/>
      <c r="I450" s="303"/>
      <c r="J450" s="304"/>
      <c r="K450" s="305"/>
    </row>
    <row r="451" spans="2:11" s="1" customFormat="1" ht="17.25" customHeight="1">
      <c r="B451" s="78"/>
      <c r="C451" s="74"/>
      <c r="D451" s="254"/>
      <c r="E451" s="255"/>
      <c r="F451" s="9"/>
      <c r="G451" s="244"/>
      <c r="H451" s="244"/>
      <c r="I451" s="300"/>
      <c r="J451" s="301"/>
      <c r="K451" s="302"/>
    </row>
    <row r="452" spans="2:11" s="1" customFormat="1" ht="17.25" customHeight="1">
      <c r="B452" s="45"/>
      <c r="C452" s="73" t="s">
        <v>398</v>
      </c>
      <c r="D452" s="252"/>
      <c r="E452" s="253"/>
      <c r="F452" s="13"/>
      <c r="G452" s="243"/>
      <c r="H452" s="243"/>
      <c r="I452" s="303"/>
      <c r="J452" s="304"/>
      <c r="K452" s="305"/>
    </row>
    <row r="453" spans="2:11" s="1" customFormat="1" ht="17.25" customHeight="1">
      <c r="B453" s="78"/>
      <c r="C453" s="74"/>
      <c r="D453" s="254"/>
      <c r="E453" s="255"/>
      <c r="F453" s="9"/>
      <c r="G453" s="244"/>
      <c r="H453" s="244"/>
      <c r="I453" s="300"/>
      <c r="J453" s="301"/>
      <c r="K453" s="302"/>
    </row>
    <row r="454" spans="2:11" s="1" customFormat="1" ht="17.25" customHeight="1">
      <c r="B454" s="45"/>
      <c r="C454" s="73" t="s">
        <v>1001</v>
      </c>
      <c r="D454" s="306">
        <v>182</v>
      </c>
      <c r="E454" s="253"/>
      <c r="F454" s="13"/>
      <c r="G454" s="243"/>
      <c r="H454" s="243"/>
      <c r="I454" s="303"/>
      <c r="J454" s="304"/>
      <c r="K454" s="305"/>
    </row>
    <row r="455" spans="2:11" s="1" customFormat="1" ht="17.25" customHeight="1">
      <c r="B455" s="78"/>
      <c r="C455" s="80" t="s">
        <v>1002</v>
      </c>
      <c r="D455" s="254"/>
      <c r="E455" s="255"/>
      <c r="F455" s="9" t="s">
        <v>338</v>
      </c>
      <c r="G455" s="244"/>
      <c r="H455" s="244"/>
      <c r="I455" s="300"/>
      <c r="J455" s="301"/>
      <c r="K455" s="302"/>
    </row>
    <row r="456" spans="2:11" s="1" customFormat="1" ht="17.25" customHeight="1">
      <c r="B456" s="45"/>
      <c r="C456" s="81" t="s">
        <v>1003</v>
      </c>
      <c r="D456" s="252"/>
      <c r="E456" s="253"/>
      <c r="F456" s="13"/>
      <c r="G456" s="243"/>
      <c r="H456" s="243"/>
      <c r="I456" s="303"/>
      <c r="J456" s="304"/>
      <c r="K456" s="305"/>
    </row>
    <row r="457" spans="2:11" s="1" customFormat="1" ht="17.25" customHeight="1">
      <c r="B457" s="78"/>
      <c r="C457" s="6"/>
      <c r="D457" s="254"/>
      <c r="E457" s="255"/>
      <c r="F457" s="9"/>
      <c r="G457" s="244"/>
      <c r="H457" s="244"/>
      <c r="I457" s="300"/>
      <c r="J457" s="301"/>
      <c r="K457" s="302"/>
    </row>
    <row r="458" spans="2:11" s="1" customFormat="1" ht="17.25" customHeight="1">
      <c r="B458" s="79"/>
      <c r="C458" s="73" t="s">
        <v>401</v>
      </c>
      <c r="D458" s="319">
        <v>28.9</v>
      </c>
      <c r="E458" s="253"/>
      <c r="F458" s="13"/>
      <c r="G458" s="243"/>
      <c r="H458" s="243"/>
      <c r="I458" s="303"/>
      <c r="J458" s="304"/>
      <c r="K458" s="305"/>
    </row>
    <row r="459" spans="2:11" s="1" customFormat="1" ht="17.25" customHeight="1">
      <c r="B459" s="78"/>
      <c r="C459" s="74" t="s">
        <v>684</v>
      </c>
      <c r="D459" s="254"/>
      <c r="E459" s="255"/>
      <c r="F459" s="9" t="s">
        <v>338</v>
      </c>
      <c r="G459" s="244"/>
      <c r="H459" s="244"/>
      <c r="I459" s="300"/>
      <c r="J459" s="301"/>
      <c r="K459" s="302"/>
    </row>
    <row r="460" spans="2:11" s="1" customFormat="1" ht="17.25" customHeight="1">
      <c r="B460" s="79"/>
      <c r="C460" s="81" t="s">
        <v>405</v>
      </c>
      <c r="D460" s="252"/>
      <c r="E460" s="253"/>
      <c r="F460" s="13"/>
      <c r="G460" s="243"/>
      <c r="H460" s="243"/>
      <c r="I460" s="303"/>
      <c r="J460" s="304"/>
      <c r="K460" s="305"/>
    </row>
    <row r="461" spans="2:11" s="1" customFormat="1" ht="17.25" customHeight="1">
      <c r="B461" s="78"/>
      <c r="C461" s="80"/>
      <c r="D461" s="254"/>
      <c r="E461" s="255"/>
      <c r="F461" s="9"/>
      <c r="G461" s="244"/>
      <c r="H461" s="244"/>
      <c r="I461" s="300"/>
      <c r="J461" s="301"/>
      <c r="K461" s="302"/>
    </row>
    <row r="462" spans="2:11" s="1" customFormat="1" ht="17.25" customHeight="1">
      <c r="B462" s="79"/>
      <c r="C462" s="73" t="s">
        <v>406</v>
      </c>
      <c r="D462" s="306">
        <v>110</v>
      </c>
      <c r="E462" s="253"/>
      <c r="F462" s="13"/>
      <c r="G462" s="243"/>
      <c r="H462" s="243"/>
      <c r="I462" s="303"/>
      <c r="J462" s="304"/>
      <c r="K462" s="305"/>
    </row>
    <row r="463" spans="2:11" s="1" customFormat="1" ht="17.25" customHeight="1">
      <c r="B463" s="78"/>
      <c r="C463" s="74" t="s">
        <v>684</v>
      </c>
      <c r="D463" s="254"/>
      <c r="E463" s="255"/>
      <c r="F463" s="9" t="s">
        <v>338</v>
      </c>
      <c r="G463" s="244"/>
      <c r="H463" s="244"/>
      <c r="I463" s="300"/>
      <c r="J463" s="301"/>
      <c r="K463" s="302"/>
    </row>
    <row r="464" spans="2:11" s="1" customFormat="1" ht="17.25" customHeight="1">
      <c r="B464" s="79"/>
      <c r="C464" s="81" t="s">
        <v>685</v>
      </c>
      <c r="D464" s="252"/>
      <c r="E464" s="253"/>
      <c r="F464" s="13"/>
      <c r="G464" s="243"/>
      <c r="H464" s="243"/>
      <c r="I464" s="303"/>
      <c r="J464" s="304"/>
      <c r="K464" s="305"/>
    </row>
    <row r="465" spans="2:11" s="1" customFormat="1" ht="17.25" customHeight="1">
      <c r="B465" s="78"/>
      <c r="C465" s="80"/>
      <c r="D465" s="254"/>
      <c r="E465" s="255"/>
      <c r="F465" s="9" t="s">
        <v>1434</v>
      </c>
      <c r="G465" s="244"/>
      <c r="H465" s="244"/>
      <c r="I465" s="300"/>
      <c r="J465" s="301"/>
      <c r="K465" s="302"/>
    </row>
    <row r="466" spans="2:11" s="1" customFormat="1" ht="17.25" customHeight="1">
      <c r="B466" s="79"/>
      <c r="C466" s="73" t="s">
        <v>406</v>
      </c>
      <c r="D466" s="306">
        <v>110</v>
      </c>
      <c r="E466" s="253"/>
      <c r="F466" s="13"/>
      <c r="G466" s="243"/>
      <c r="H466" s="243"/>
      <c r="I466" s="303"/>
      <c r="J466" s="304"/>
      <c r="K466" s="305"/>
    </row>
    <row r="467" spans="2:11" s="1" customFormat="1" ht="17.25" customHeight="1">
      <c r="B467" s="78"/>
      <c r="C467" s="74" t="s">
        <v>1004</v>
      </c>
      <c r="D467" s="254"/>
      <c r="E467" s="255"/>
      <c r="F467" s="9" t="s">
        <v>338</v>
      </c>
      <c r="G467" s="244"/>
      <c r="H467" s="244"/>
      <c r="I467" s="300"/>
      <c r="J467" s="301"/>
      <c r="K467" s="302"/>
    </row>
    <row r="468" spans="2:11" s="1" customFormat="1" ht="17.25" customHeight="1">
      <c r="B468" s="79"/>
      <c r="C468" s="81" t="s">
        <v>1005</v>
      </c>
      <c r="D468" s="252"/>
      <c r="E468" s="253"/>
      <c r="F468" s="13"/>
      <c r="G468" s="243"/>
      <c r="H468" s="243"/>
      <c r="I468" s="303"/>
      <c r="J468" s="304"/>
      <c r="K468" s="305"/>
    </row>
    <row r="469" spans="2:11" s="1" customFormat="1" ht="17.25" customHeight="1">
      <c r="B469" s="78"/>
      <c r="C469" s="80"/>
      <c r="D469" s="254"/>
      <c r="E469" s="255"/>
      <c r="F469" s="9" t="s">
        <v>1434</v>
      </c>
      <c r="G469" s="244"/>
      <c r="H469" s="244"/>
      <c r="I469" s="300"/>
      <c r="J469" s="301"/>
      <c r="K469" s="302"/>
    </row>
    <row r="470" spans="2:11" s="1" customFormat="1" ht="17.25" customHeight="1">
      <c r="B470" s="79"/>
      <c r="C470" s="73" t="s">
        <v>1006</v>
      </c>
      <c r="D470" s="306">
        <v>1</v>
      </c>
      <c r="E470" s="253"/>
      <c r="F470" s="13"/>
      <c r="G470" s="243"/>
      <c r="H470" s="243"/>
      <c r="I470" s="303"/>
      <c r="J470" s="304"/>
      <c r="K470" s="305"/>
    </row>
    <row r="471" spans="2:11" s="1" customFormat="1" ht="17.25" customHeight="1">
      <c r="B471" s="78"/>
      <c r="C471" s="74" t="s">
        <v>408</v>
      </c>
      <c r="D471" s="254"/>
      <c r="E471" s="255"/>
      <c r="F471" s="9" t="s">
        <v>377</v>
      </c>
      <c r="G471" s="244"/>
      <c r="H471" s="244"/>
      <c r="I471" s="300"/>
      <c r="J471" s="301"/>
      <c r="K471" s="302"/>
    </row>
    <row r="472" spans="2:11" s="1" customFormat="1" ht="17.25" customHeight="1">
      <c r="B472" s="79"/>
      <c r="C472" s="81" t="s">
        <v>407</v>
      </c>
      <c r="D472" s="252"/>
      <c r="E472" s="253"/>
      <c r="F472" s="13"/>
      <c r="G472" s="243"/>
      <c r="H472" s="243"/>
      <c r="I472" s="303"/>
      <c r="J472" s="304"/>
      <c r="K472" s="305"/>
    </row>
    <row r="473" spans="2:11" s="1" customFormat="1" ht="17.25" customHeight="1">
      <c r="B473" s="78"/>
      <c r="C473" s="80" t="s">
        <v>409</v>
      </c>
      <c r="D473" s="254"/>
      <c r="E473" s="255"/>
      <c r="F473" s="11" t="s">
        <v>1434</v>
      </c>
      <c r="G473" s="244"/>
      <c r="H473" s="244"/>
      <c r="I473" s="300"/>
      <c r="J473" s="301"/>
      <c r="K473" s="302"/>
    </row>
    <row r="474" spans="4:11" s="1" customFormat="1" ht="17.25" customHeight="1">
      <c r="D474" s="40"/>
      <c r="E474" s="40"/>
      <c r="G474" s="93"/>
      <c r="H474" s="93"/>
      <c r="I474" s="95"/>
      <c r="J474" s="95"/>
      <c r="K474" s="95"/>
    </row>
    <row r="475" spans="4:11" s="1" customFormat="1" ht="17.25" customHeight="1">
      <c r="D475" s="40"/>
      <c r="E475" s="40"/>
      <c r="G475" s="93"/>
      <c r="H475" s="93"/>
      <c r="I475" s="95"/>
      <c r="J475" s="95"/>
      <c r="K475" s="95"/>
    </row>
    <row r="476" spans="2:11" s="1" customFormat="1" ht="17.25" customHeight="1">
      <c r="B476" s="45"/>
      <c r="C476" s="81" t="s">
        <v>410</v>
      </c>
      <c r="D476" s="252"/>
      <c r="E476" s="253"/>
      <c r="F476" s="13"/>
      <c r="G476" s="243"/>
      <c r="H476" s="243"/>
      <c r="I476" s="303"/>
      <c r="J476" s="304"/>
      <c r="K476" s="305"/>
    </row>
    <row r="477" spans="2:11" s="1" customFormat="1" ht="17.25" customHeight="1">
      <c r="B477" s="78"/>
      <c r="C477" s="80" t="s">
        <v>411</v>
      </c>
      <c r="D477" s="254"/>
      <c r="E477" s="255"/>
      <c r="F477" s="9"/>
      <c r="G477" s="244"/>
      <c r="H477" s="244"/>
      <c r="I477" s="300"/>
      <c r="J477" s="301"/>
      <c r="K477" s="302"/>
    </row>
    <row r="478" spans="2:11" s="1" customFormat="1" ht="17.25" customHeight="1">
      <c r="B478" s="45"/>
      <c r="C478" s="73" t="s">
        <v>500</v>
      </c>
      <c r="D478" s="319">
        <v>67.1</v>
      </c>
      <c r="E478" s="253"/>
      <c r="F478" s="13"/>
      <c r="G478" s="243"/>
      <c r="H478" s="243"/>
      <c r="I478" s="303"/>
      <c r="J478" s="304"/>
      <c r="K478" s="305"/>
    </row>
    <row r="479" spans="2:11" s="1" customFormat="1" ht="17.25" customHeight="1">
      <c r="B479" s="78"/>
      <c r="C479" s="80" t="s">
        <v>686</v>
      </c>
      <c r="D479" s="254"/>
      <c r="E479" s="255"/>
      <c r="F479" s="9" t="s">
        <v>329</v>
      </c>
      <c r="G479" s="244"/>
      <c r="H479" s="244"/>
      <c r="I479" s="300"/>
      <c r="J479" s="301"/>
      <c r="K479" s="302"/>
    </row>
    <row r="480" spans="2:11" s="1" customFormat="1" ht="17.25" customHeight="1">
      <c r="B480" s="45"/>
      <c r="C480" s="55" t="s">
        <v>412</v>
      </c>
      <c r="D480" s="319">
        <v>64.4</v>
      </c>
      <c r="E480" s="253"/>
      <c r="F480" s="13"/>
      <c r="G480" s="243"/>
      <c r="H480" s="243"/>
      <c r="I480" s="303"/>
      <c r="J480" s="304"/>
      <c r="K480" s="305"/>
    </row>
    <row r="481" spans="2:11" s="1" customFormat="1" ht="17.25" customHeight="1">
      <c r="B481" s="78"/>
      <c r="C481" s="80" t="s">
        <v>687</v>
      </c>
      <c r="D481" s="254"/>
      <c r="E481" s="255"/>
      <c r="F481" s="9" t="s">
        <v>329</v>
      </c>
      <c r="G481" s="244"/>
      <c r="H481" s="244"/>
      <c r="I481" s="300"/>
      <c r="J481" s="301"/>
      <c r="K481" s="302"/>
    </row>
    <row r="482" spans="2:11" s="1" customFormat="1" ht="17.25" customHeight="1">
      <c r="B482" s="45"/>
      <c r="C482" s="55" t="s">
        <v>413</v>
      </c>
      <c r="D482" s="319">
        <v>32.9</v>
      </c>
      <c r="E482" s="253"/>
      <c r="F482" s="13"/>
      <c r="G482" s="243"/>
      <c r="H482" s="243"/>
      <c r="I482" s="303"/>
      <c r="J482" s="304"/>
      <c r="K482" s="305"/>
    </row>
    <row r="483" spans="2:11" s="1" customFormat="1" ht="17.25" customHeight="1">
      <c r="B483" s="78"/>
      <c r="C483" s="80" t="s">
        <v>688</v>
      </c>
      <c r="D483" s="254"/>
      <c r="E483" s="255"/>
      <c r="F483" s="9" t="s">
        <v>329</v>
      </c>
      <c r="G483" s="244"/>
      <c r="H483" s="244"/>
      <c r="I483" s="300"/>
      <c r="J483" s="301"/>
      <c r="K483" s="302"/>
    </row>
    <row r="484" spans="2:11" s="1" customFormat="1" ht="17.25" customHeight="1">
      <c r="B484" s="79"/>
      <c r="C484" s="55" t="s">
        <v>406</v>
      </c>
      <c r="D484" s="319">
        <v>76.7</v>
      </c>
      <c r="E484" s="253"/>
      <c r="F484" s="13"/>
      <c r="G484" s="243"/>
      <c r="H484" s="243"/>
      <c r="I484" s="303"/>
      <c r="J484" s="304"/>
      <c r="K484" s="305"/>
    </row>
    <row r="485" spans="2:11" s="1" customFormat="1" ht="17.25" customHeight="1">
      <c r="B485" s="78"/>
      <c r="C485" s="74" t="s">
        <v>414</v>
      </c>
      <c r="D485" s="254"/>
      <c r="E485" s="255"/>
      <c r="F485" s="9" t="s">
        <v>329</v>
      </c>
      <c r="G485" s="244"/>
      <c r="H485" s="244"/>
      <c r="I485" s="300"/>
      <c r="J485" s="301"/>
      <c r="K485" s="302"/>
    </row>
    <row r="486" spans="2:11" s="1" customFormat="1" ht="17.25" customHeight="1">
      <c r="B486" s="79"/>
      <c r="C486" s="81" t="s">
        <v>689</v>
      </c>
      <c r="D486" s="252"/>
      <c r="E486" s="253"/>
      <c r="F486" s="13"/>
      <c r="G486" s="243"/>
      <c r="H486" s="243"/>
      <c r="I486" s="303"/>
      <c r="J486" s="304"/>
      <c r="K486" s="305"/>
    </row>
    <row r="487" spans="2:11" s="1" customFormat="1" ht="17.25" customHeight="1">
      <c r="B487" s="78"/>
      <c r="C487" s="80"/>
      <c r="D487" s="254"/>
      <c r="E487" s="255"/>
      <c r="F487" s="9"/>
      <c r="G487" s="244"/>
      <c r="H487" s="244"/>
      <c r="I487" s="300"/>
      <c r="J487" s="301"/>
      <c r="K487" s="302"/>
    </row>
    <row r="488" spans="2:11" s="1" customFormat="1" ht="17.25" customHeight="1">
      <c r="B488" s="79"/>
      <c r="C488" s="73" t="s">
        <v>415</v>
      </c>
      <c r="D488" s="319">
        <v>28.3</v>
      </c>
      <c r="E488" s="253"/>
      <c r="F488" s="13"/>
      <c r="G488" s="243"/>
      <c r="H488" s="243"/>
      <c r="I488" s="303"/>
      <c r="J488" s="304"/>
      <c r="K488" s="305"/>
    </row>
    <row r="489" spans="2:11" s="1" customFormat="1" ht="17.25" customHeight="1">
      <c r="B489" s="78"/>
      <c r="C489" s="80" t="s">
        <v>690</v>
      </c>
      <c r="D489" s="254"/>
      <c r="E489" s="255"/>
      <c r="F489" s="9" t="s">
        <v>329</v>
      </c>
      <c r="G489" s="244"/>
      <c r="H489" s="244"/>
      <c r="I489" s="300"/>
      <c r="J489" s="301"/>
      <c r="K489" s="302"/>
    </row>
    <row r="490" spans="2:11" s="1" customFormat="1" ht="17.25" customHeight="1">
      <c r="B490" s="79"/>
      <c r="C490" s="55" t="s">
        <v>416</v>
      </c>
      <c r="D490" s="319">
        <v>48.5</v>
      </c>
      <c r="E490" s="253"/>
      <c r="F490" s="13"/>
      <c r="G490" s="243"/>
      <c r="H490" s="243"/>
      <c r="I490" s="303"/>
      <c r="J490" s="304"/>
      <c r="K490" s="305"/>
    </row>
    <row r="491" spans="2:11" s="1" customFormat="1" ht="17.25" customHeight="1">
      <c r="B491" s="78"/>
      <c r="C491" s="74" t="s">
        <v>691</v>
      </c>
      <c r="D491" s="254"/>
      <c r="E491" s="255"/>
      <c r="F491" s="9" t="s">
        <v>329</v>
      </c>
      <c r="G491" s="244"/>
      <c r="H491" s="244"/>
      <c r="I491" s="300"/>
      <c r="J491" s="301"/>
      <c r="K491" s="302"/>
    </row>
    <row r="492" spans="2:11" s="1" customFormat="1" ht="17.25" customHeight="1">
      <c r="B492" s="79"/>
      <c r="C492" s="81" t="s">
        <v>692</v>
      </c>
      <c r="D492" s="252"/>
      <c r="E492" s="253"/>
      <c r="F492" s="13"/>
      <c r="G492" s="243"/>
      <c r="H492" s="243"/>
      <c r="I492" s="303"/>
      <c r="J492" s="304"/>
      <c r="K492" s="305"/>
    </row>
    <row r="493" spans="2:11" s="1" customFormat="1" ht="17.25" customHeight="1">
      <c r="B493" s="78"/>
      <c r="C493" s="80"/>
      <c r="D493" s="254"/>
      <c r="E493" s="255"/>
      <c r="F493" s="9" t="s">
        <v>1434</v>
      </c>
      <c r="G493" s="244"/>
      <c r="H493" s="244"/>
      <c r="I493" s="300"/>
      <c r="J493" s="301"/>
      <c r="K493" s="302"/>
    </row>
    <row r="494" spans="2:11" s="1" customFormat="1" ht="17.25" customHeight="1">
      <c r="B494" s="79"/>
      <c r="C494" s="73" t="s">
        <v>416</v>
      </c>
      <c r="D494" s="319">
        <v>53.2</v>
      </c>
      <c r="E494" s="253"/>
      <c r="F494" s="13"/>
      <c r="G494" s="243"/>
      <c r="H494" s="243"/>
      <c r="I494" s="303"/>
      <c r="J494" s="304"/>
      <c r="K494" s="305"/>
    </row>
    <row r="495" spans="2:11" s="1" customFormat="1" ht="17.25" customHeight="1">
      <c r="B495" s="78"/>
      <c r="C495" s="74" t="s">
        <v>691</v>
      </c>
      <c r="D495" s="254"/>
      <c r="E495" s="255"/>
      <c r="F495" s="9" t="s">
        <v>329</v>
      </c>
      <c r="G495" s="244"/>
      <c r="H495" s="244"/>
      <c r="I495" s="300"/>
      <c r="J495" s="301"/>
      <c r="K495" s="302"/>
    </row>
    <row r="496" spans="2:11" s="1" customFormat="1" ht="17.25" customHeight="1">
      <c r="B496" s="79"/>
      <c r="C496" s="81" t="s">
        <v>693</v>
      </c>
      <c r="D496" s="252"/>
      <c r="E496" s="253"/>
      <c r="F496" s="13"/>
      <c r="G496" s="243"/>
      <c r="H496" s="243"/>
      <c r="I496" s="303"/>
      <c r="J496" s="304"/>
      <c r="K496" s="305"/>
    </row>
    <row r="497" spans="2:11" s="1" customFormat="1" ht="17.25" customHeight="1">
      <c r="B497" s="78"/>
      <c r="C497" s="80"/>
      <c r="D497" s="254"/>
      <c r="E497" s="255"/>
      <c r="F497" s="9" t="s">
        <v>1434</v>
      </c>
      <c r="G497" s="244"/>
      <c r="H497" s="244"/>
      <c r="I497" s="300"/>
      <c r="J497" s="301"/>
      <c r="K497" s="302"/>
    </row>
    <row r="498" spans="2:11" s="1" customFormat="1" ht="17.25" customHeight="1">
      <c r="B498" s="79"/>
      <c r="C498" s="3" t="str">
        <f>B450&amp;"-計"</f>
        <v>Ⅰ-1-9-計</v>
      </c>
      <c r="D498" s="252"/>
      <c r="E498" s="253"/>
      <c r="F498" s="13"/>
      <c r="G498" s="243"/>
      <c r="H498" s="243"/>
      <c r="I498" s="303"/>
      <c r="J498" s="304"/>
      <c r="K498" s="305"/>
    </row>
    <row r="499" spans="2:11" s="1" customFormat="1" ht="17.25" customHeight="1">
      <c r="B499" s="78"/>
      <c r="C499" s="6"/>
      <c r="D499" s="254"/>
      <c r="E499" s="255"/>
      <c r="F499" s="11" t="s">
        <v>1434</v>
      </c>
      <c r="G499" s="244"/>
      <c r="H499" s="244"/>
      <c r="I499" s="300"/>
      <c r="J499" s="301"/>
      <c r="K499" s="302"/>
    </row>
    <row r="500" spans="4:11" s="1" customFormat="1" ht="17.25" customHeight="1">
      <c r="D500" s="40"/>
      <c r="E500" s="40"/>
      <c r="G500" s="93"/>
      <c r="H500" s="93"/>
      <c r="I500" s="95"/>
      <c r="J500" s="95"/>
      <c r="K500" s="95"/>
    </row>
    <row r="501" spans="4:11" s="1" customFormat="1" ht="17.25" customHeight="1">
      <c r="D501" s="40"/>
      <c r="E501" s="40"/>
      <c r="G501" s="93"/>
      <c r="H501" s="93"/>
      <c r="I501" s="95"/>
      <c r="J501" s="95"/>
      <c r="K501" s="95"/>
    </row>
    <row r="502" spans="2:11" s="1" customFormat="1" ht="17.25" customHeight="1">
      <c r="B502" s="45" t="s">
        <v>1323</v>
      </c>
      <c r="C502" s="73" t="s">
        <v>909</v>
      </c>
      <c r="D502" s="252"/>
      <c r="E502" s="253"/>
      <c r="F502" s="13"/>
      <c r="G502" s="243"/>
      <c r="H502" s="243"/>
      <c r="I502" s="303"/>
      <c r="J502" s="304"/>
      <c r="K502" s="305"/>
    </row>
    <row r="503" spans="2:11" s="1" customFormat="1" ht="17.25" customHeight="1">
      <c r="B503" s="78"/>
      <c r="C503" s="74"/>
      <c r="D503" s="254"/>
      <c r="E503" s="255"/>
      <c r="F503" s="9"/>
      <c r="G503" s="244"/>
      <c r="H503" s="244"/>
      <c r="I503" s="300"/>
      <c r="J503" s="301"/>
      <c r="K503" s="302"/>
    </row>
    <row r="504" spans="2:11" s="1" customFormat="1" ht="17.25" customHeight="1">
      <c r="B504" s="45"/>
      <c r="C504" s="73" t="s">
        <v>1007</v>
      </c>
      <c r="D504" s="252"/>
      <c r="E504" s="253"/>
      <c r="F504" s="13"/>
      <c r="G504" s="243"/>
      <c r="H504" s="243"/>
      <c r="I504" s="303"/>
      <c r="J504" s="304"/>
      <c r="K504" s="305"/>
    </row>
    <row r="505" spans="2:11" s="1" customFormat="1" ht="17.25" customHeight="1">
      <c r="B505" s="78"/>
      <c r="C505" s="74"/>
      <c r="D505" s="254"/>
      <c r="E505" s="255"/>
      <c r="F505" s="9"/>
      <c r="G505" s="244"/>
      <c r="H505" s="244"/>
      <c r="I505" s="300"/>
      <c r="J505" s="301"/>
      <c r="K505" s="302"/>
    </row>
    <row r="506" spans="2:11" s="1" customFormat="1" ht="17.25" customHeight="1">
      <c r="B506" s="45"/>
      <c r="C506" s="73" t="s">
        <v>694</v>
      </c>
      <c r="D506" s="306">
        <v>104</v>
      </c>
      <c r="E506" s="253"/>
      <c r="F506" s="13"/>
      <c r="G506" s="243"/>
      <c r="H506" s="243"/>
      <c r="I506" s="303"/>
      <c r="J506" s="304"/>
      <c r="K506" s="305"/>
    </row>
    <row r="507" spans="2:11" s="1" customFormat="1" ht="17.25" customHeight="1">
      <c r="B507" s="78"/>
      <c r="C507" s="74" t="s">
        <v>422</v>
      </c>
      <c r="D507" s="254"/>
      <c r="E507" s="255"/>
      <c r="F507" s="9" t="s">
        <v>338</v>
      </c>
      <c r="G507" s="244"/>
      <c r="H507" s="244"/>
      <c r="I507" s="300"/>
      <c r="J507" s="301"/>
      <c r="K507" s="302"/>
    </row>
    <row r="508" spans="2:11" s="1" customFormat="1" ht="17.25" customHeight="1">
      <c r="B508" s="45"/>
      <c r="C508" s="81" t="s">
        <v>1399</v>
      </c>
      <c r="D508" s="252"/>
      <c r="E508" s="253"/>
      <c r="F508" s="13"/>
      <c r="G508" s="243"/>
      <c r="H508" s="243"/>
      <c r="I508" s="303"/>
      <c r="J508" s="304"/>
      <c r="K508" s="305"/>
    </row>
    <row r="509" spans="2:11" s="1" customFormat="1" ht="17.25" customHeight="1">
      <c r="B509" s="78"/>
      <c r="C509" s="80" t="s">
        <v>695</v>
      </c>
      <c r="D509" s="254"/>
      <c r="E509" s="255"/>
      <c r="F509" s="9"/>
      <c r="G509" s="244"/>
      <c r="H509" s="244"/>
      <c r="I509" s="300"/>
      <c r="J509" s="301"/>
      <c r="K509" s="302"/>
    </row>
    <row r="510" spans="2:11" s="1" customFormat="1" ht="17.25" customHeight="1">
      <c r="B510" s="79"/>
      <c r="C510" s="81" t="s">
        <v>1008</v>
      </c>
      <c r="D510" s="252"/>
      <c r="E510" s="253"/>
      <c r="F510" s="13"/>
      <c r="G510" s="243"/>
      <c r="H510" s="243"/>
      <c r="I510" s="303"/>
      <c r="J510" s="304"/>
      <c r="K510" s="305"/>
    </row>
    <row r="511" spans="2:11" s="1" customFormat="1" ht="17.25" customHeight="1">
      <c r="B511" s="78"/>
      <c r="C511" s="80" t="s">
        <v>1009</v>
      </c>
      <c r="D511" s="254"/>
      <c r="E511" s="255"/>
      <c r="F511" s="9"/>
      <c r="G511" s="244"/>
      <c r="H511" s="244"/>
      <c r="I511" s="300"/>
      <c r="J511" s="301"/>
      <c r="K511" s="302"/>
    </row>
    <row r="512" spans="2:11" s="1" customFormat="1" ht="17.25" customHeight="1">
      <c r="B512" s="79"/>
      <c r="C512" s="81" t="s">
        <v>1010</v>
      </c>
      <c r="D512" s="252"/>
      <c r="E512" s="253"/>
      <c r="F512" s="13"/>
      <c r="G512" s="243"/>
      <c r="H512" s="243"/>
      <c r="I512" s="303"/>
      <c r="J512" s="304"/>
      <c r="K512" s="305"/>
    </row>
    <row r="513" spans="2:11" s="1" customFormat="1" ht="17.25" customHeight="1">
      <c r="B513" s="78"/>
      <c r="C513" s="80"/>
      <c r="D513" s="254"/>
      <c r="E513" s="255"/>
      <c r="F513" s="9"/>
      <c r="G513" s="244"/>
      <c r="H513" s="244"/>
      <c r="I513" s="300"/>
      <c r="J513" s="301"/>
      <c r="K513" s="302"/>
    </row>
    <row r="514" spans="2:11" s="1" customFormat="1" ht="17.25" customHeight="1">
      <c r="B514" s="79"/>
      <c r="C514" s="73" t="s">
        <v>694</v>
      </c>
      <c r="D514" s="306">
        <v>248</v>
      </c>
      <c r="E514" s="253"/>
      <c r="F514" s="13"/>
      <c r="G514" s="243"/>
      <c r="H514" s="243"/>
      <c r="I514" s="303"/>
      <c r="J514" s="304"/>
      <c r="K514" s="305"/>
    </row>
    <row r="515" spans="2:11" s="1" customFormat="1" ht="17.25" customHeight="1">
      <c r="B515" s="78"/>
      <c r="C515" s="74" t="s">
        <v>422</v>
      </c>
      <c r="D515" s="254"/>
      <c r="E515" s="255"/>
      <c r="F515" s="9" t="s">
        <v>338</v>
      </c>
      <c r="G515" s="244"/>
      <c r="H515" s="244"/>
      <c r="I515" s="300"/>
      <c r="J515" s="301"/>
      <c r="K515" s="302"/>
    </row>
    <row r="516" spans="2:11" s="1" customFormat="1" ht="17.25" customHeight="1">
      <c r="B516" s="79"/>
      <c r="C516" s="81" t="s">
        <v>1402</v>
      </c>
      <c r="D516" s="252"/>
      <c r="E516" s="253"/>
      <c r="F516" s="13"/>
      <c r="G516" s="243"/>
      <c r="H516" s="243"/>
      <c r="I516" s="303"/>
      <c r="J516" s="304"/>
      <c r="K516" s="305"/>
    </row>
    <row r="517" spans="2:11" s="1" customFormat="1" ht="17.25" customHeight="1">
      <c r="B517" s="78"/>
      <c r="C517" s="80" t="s">
        <v>695</v>
      </c>
      <c r="D517" s="254"/>
      <c r="E517" s="255"/>
      <c r="F517" s="9" t="s">
        <v>1434</v>
      </c>
      <c r="G517" s="244"/>
      <c r="H517" s="244"/>
      <c r="I517" s="300"/>
      <c r="J517" s="301"/>
      <c r="K517" s="302"/>
    </row>
    <row r="518" spans="2:11" s="1" customFormat="1" ht="17.25" customHeight="1">
      <c r="B518" s="79"/>
      <c r="C518" s="81" t="s">
        <v>423</v>
      </c>
      <c r="D518" s="252"/>
      <c r="E518" s="253"/>
      <c r="F518" s="13"/>
      <c r="G518" s="243"/>
      <c r="H518" s="243"/>
      <c r="I518" s="303"/>
      <c r="J518" s="304"/>
      <c r="K518" s="305"/>
    </row>
    <row r="519" spans="2:11" s="1" customFormat="1" ht="17.25" customHeight="1">
      <c r="B519" s="78"/>
      <c r="C519" s="80"/>
      <c r="D519" s="254"/>
      <c r="E519" s="255"/>
      <c r="F519" s="9" t="s">
        <v>1434</v>
      </c>
      <c r="G519" s="244"/>
      <c r="H519" s="244"/>
      <c r="I519" s="300"/>
      <c r="J519" s="301"/>
      <c r="K519" s="302"/>
    </row>
    <row r="520" spans="2:11" s="1" customFormat="1" ht="17.25" customHeight="1">
      <c r="B520" s="79"/>
      <c r="C520" s="73" t="s">
        <v>696</v>
      </c>
      <c r="D520" s="306">
        <v>34</v>
      </c>
      <c r="E520" s="253"/>
      <c r="F520" s="13"/>
      <c r="G520" s="243"/>
      <c r="H520" s="243"/>
      <c r="I520" s="303"/>
      <c r="J520" s="304"/>
      <c r="K520" s="305"/>
    </row>
    <row r="521" spans="2:11" s="1" customFormat="1" ht="17.25" customHeight="1">
      <c r="B521" s="78"/>
      <c r="C521" s="74" t="s">
        <v>424</v>
      </c>
      <c r="D521" s="254"/>
      <c r="E521" s="255"/>
      <c r="F521" s="9" t="s">
        <v>329</v>
      </c>
      <c r="G521" s="244"/>
      <c r="H521" s="244"/>
      <c r="I521" s="300"/>
      <c r="J521" s="301"/>
      <c r="K521" s="302"/>
    </row>
    <row r="522" spans="2:11" s="1" customFormat="1" ht="17.25" customHeight="1">
      <c r="B522" s="79"/>
      <c r="C522" s="81" t="s">
        <v>697</v>
      </c>
      <c r="D522" s="252"/>
      <c r="E522" s="253"/>
      <c r="F522" s="13"/>
      <c r="G522" s="243"/>
      <c r="H522" s="243"/>
      <c r="I522" s="303"/>
      <c r="J522" s="304"/>
      <c r="K522" s="305"/>
    </row>
    <row r="523" spans="2:11" s="1" customFormat="1" ht="17.25" customHeight="1">
      <c r="B523" s="78"/>
      <c r="C523" s="80" t="s">
        <v>417</v>
      </c>
      <c r="D523" s="254"/>
      <c r="E523" s="255"/>
      <c r="F523" s="9" t="s">
        <v>1434</v>
      </c>
      <c r="G523" s="244"/>
      <c r="H523" s="244"/>
      <c r="I523" s="300"/>
      <c r="J523" s="301"/>
      <c r="K523" s="302"/>
    </row>
    <row r="524" spans="2:11" s="1" customFormat="1" ht="17.25" customHeight="1">
      <c r="B524" s="79"/>
      <c r="C524" s="73" t="s">
        <v>696</v>
      </c>
      <c r="D524" s="306">
        <v>34</v>
      </c>
      <c r="E524" s="253"/>
      <c r="F524" s="13"/>
      <c r="G524" s="243"/>
      <c r="H524" s="243"/>
      <c r="I524" s="303"/>
      <c r="J524" s="304"/>
      <c r="K524" s="305"/>
    </row>
    <row r="525" spans="2:11" s="1" customFormat="1" ht="17.25" customHeight="1">
      <c r="B525" s="78"/>
      <c r="C525" s="74" t="s">
        <v>425</v>
      </c>
      <c r="D525" s="254"/>
      <c r="E525" s="255"/>
      <c r="F525" s="11" t="s">
        <v>329</v>
      </c>
      <c r="G525" s="244"/>
      <c r="H525" s="244"/>
      <c r="I525" s="300"/>
      <c r="J525" s="301"/>
      <c r="K525" s="302"/>
    </row>
    <row r="526" spans="4:11" s="1" customFormat="1" ht="17.25" customHeight="1">
      <c r="D526" s="40"/>
      <c r="E526" s="40"/>
      <c r="G526" s="93"/>
      <c r="H526" s="93"/>
      <c r="I526" s="95"/>
      <c r="J526" s="95"/>
      <c r="K526" s="95"/>
    </row>
    <row r="527" spans="4:11" s="1" customFormat="1" ht="17.25" customHeight="1">
      <c r="D527" s="40"/>
      <c r="E527" s="40"/>
      <c r="G527" s="93"/>
      <c r="H527" s="93"/>
      <c r="I527" s="95"/>
      <c r="J527" s="95"/>
      <c r="K527" s="95"/>
    </row>
    <row r="528" spans="2:11" s="1" customFormat="1" ht="17.25" customHeight="1">
      <c r="B528" s="45"/>
      <c r="C528" s="81" t="s">
        <v>697</v>
      </c>
      <c r="D528" s="252"/>
      <c r="E528" s="253"/>
      <c r="F528" s="13"/>
      <c r="G528" s="243"/>
      <c r="H528" s="243"/>
      <c r="I528" s="303"/>
      <c r="J528" s="304"/>
      <c r="K528" s="305"/>
    </row>
    <row r="529" spans="2:11" s="1" customFormat="1" ht="17.25" customHeight="1">
      <c r="B529" s="78"/>
      <c r="C529" s="6"/>
      <c r="D529" s="254"/>
      <c r="E529" s="255"/>
      <c r="F529" s="9"/>
      <c r="G529" s="244"/>
      <c r="H529" s="244"/>
      <c r="I529" s="300"/>
      <c r="J529" s="301"/>
      <c r="K529" s="302"/>
    </row>
    <row r="530" spans="2:11" s="1" customFormat="1" ht="17.25" customHeight="1">
      <c r="B530" s="45"/>
      <c r="C530" s="73" t="s">
        <v>696</v>
      </c>
      <c r="D530" s="306">
        <v>34</v>
      </c>
      <c r="E530" s="253"/>
      <c r="F530" s="13"/>
      <c r="G530" s="243"/>
      <c r="H530" s="243"/>
      <c r="I530" s="303"/>
      <c r="J530" s="304"/>
      <c r="K530" s="305"/>
    </row>
    <row r="531" spans="2:11" s="1" customFormat="1" ht="17.25" customHeight="1">
      <c r="B531" s="78"/>
      <c r="C531" s="74" t="s">
        <v>426</v>
      </c>
      <c r="D531" s="254"/>
      <c r="E531" s="255"/>
      <c r="F531" s="9" t="s">
        <v>329</v>
      </c>
      <c r="G531" s="244"/>
      <c r="H531" s="244"/>
      <c r="I531" s="300"/>
      <c r="J531" s="301"/>
      <c r="K531" s="302"/>
    </row>
    <row r="532" spans="2:11" s="1" customFormat="1" ht="17.25" customHeight="1">
      <c r="B532" s="45"/>
      <c r="C532" s="81" t="s">
        <v>697</v>
      </c>
      <c r="D532" s="252"/>
      <c r="E532" s="253"/>
      <c r="F532" s="13"/>
      <c r="G532" s="243"/>
      <c r="H532" s="243"/>
      <c r="I532" s="303"/>
      <c r="J532" s="304"/>
      <c r="K532" s="305"/>
    </row>
    <row r="533" spans="2:11" s="1" customFormat="1" ht="17.25" customHeight="1">
      <c r="B533" s="78"/>
      <c r="C533" s="80" t="s">
        <v>418</v>
      </c>
      <c r="D533" s="254"/>
      <c r="E533" s="255"/>
      <c r="F533" s="9"/>
      <c r="G533" s="244"/>
      <c r="H533" s="244"/>
      <c r="I533" s="300"/>
      <c r="J533" s="301"/>
      <c r="K533" s="302"/>
    </row>
    <row r="534" spans="2:11" s="1" customFormat="1" ht="17.25" customHeight="1">
      <c r="B534" s="45"/>
      <c r="C534" s="73" t="s">
        <v>696</v>
      </c>
      <c r="D534" s="319">
        <v>1.2</v>
      </c>
      <c r="E534" s="253"/>
      <c r="F534" s="13"/>
      <c r="G534" s="243"/>
      <c r="H534" s="243"/>
      <c r="I534" s="303"/>
      <c r="J534" s="304"/>
      <c r="K534" s="305"/>
    </row>
    <row r="535" spans="2:11" s="1" customFormat="1" ht="17.25" customHeight="1">
      <c r="B535" s="78"/>
      <c r="C535" s="74" t="s">
        <v>427</v>
      </c>
      <c r="D535" s="254"/>
      <c r="E535" s="255"/>
      <c r="F535" s="9" t="s">
        <v>329</v>
      </c>
      <c r="G535" s="244"/>
      <c r="H535" s="244"/>
      <c r="I535" s="300"/>
      <c r="J535" s="301"/>
      <c r="K535" s="302"/>
    </row>
    <row r="536" spans="2:11" s="1" customFormat="1" ht="17.25" customHeight="1">
      <c r="B536" s="79"/>
      <c r="C536" s="81" t="s">
        <v>697</v>
      </c>
      <c r="D536" s="252"/>
      <c r="E536" s="253"/>
      <c r="F536" s="13"/>
      <c r="G536" s="243"/>
      <c r="H536" s="243"/>
      <c r="I536" s="303"/>
      <c r="J536" s="304"/>
      <c r="K536" s="305"/>
    </row>
    <row r="537" spans="2:11" s="1" customFormat="1" ht="17.25" customHeight="1">
      <c r="B537" s="78"/>
      <c r="C537" s="80"/>
      <c r="D537" s="254"/>
      <c r="E537" s="255"/>
      <c r="F537" s="9"/>
      <c r="G537" s="244"/>
      <c r="H537" s="244"/>
      <c r="I537" s="300"/>
      <c r="J537" s="301"/>
      <c r="K537" s="302"/>
    </row>
    <row r="538" spans="2:11" s="1" customFormat="1" ht="17.25" customHeight="1">
      <c r="B538" s="79"/>
      <c r="C538" s="73" t="s">
        <v>696</v>
      </c>
      <c r="D538" s="319">
        <v>1.2</v>
      </c>
      <c r="E538" s="253"/>
      <c r="F538" s="13"/>
      <c r="G538" s="243"/>
      <c r="H538" s="243"/>
      <c r="I538" s="303"/>
      <c r="J538" s="304"/>
      <c r="K538" s="305"/>
    </row>
    <row r="539" spans="2:11" s="1" customFormat="1" ht="17.25" customHeight="1">
      <c r="B539" s="78"/>
      <c r="C539" s="74" t="s">
        <v>428</v>
      </c>
      <c r="D539" s="254"/>
      <c r="E539" s="255"/>
      <c r="F539" s="9" t="s">
        <v>329</v>
      </c>
      <c r="G539" s="244"/>
      <c r="H539" s="244"/>
      <c r="I539" s="300"/>
      <c r="J539" s="301"/>
      <c r="K539" s="302"/>
    </row>
    <row r="540" spans="2:11" s="1" customFormat="1" ht="17.25" customHeight="1">
      <c r="B540" s="79"/>
      <c r="C540" s="81" t="s">
        <v>697</v>
      </c>
      <c r="D540" s="252"/>
      <c r="E540" s="253"/>
      <c r="F540" s="13"/>
      <c r="G540" s="243"/>
      <c r="H540" s="243"/>
      <c r="I540" s="303"/>
      <c r="J540" s="304"/>
      <c r="K540" s="305"/>
    </row>
    <row r="541" spans="2:11" s="1" customFormat="1" ht="17.25" customHeight="1">
      <c r="B541" s="78"/>
      <c r="C541" s="80"/>
      <c r="D541" s="254"/>
      <c r="E541" s="255"/>
      <c r="F541" s="9" t="s">
        <v>1434</v>
      </c>
      <c r="G541" s="244"/>
      <c r="H541" s="244"/>
      <c r="I541" s="300"/>
      <c r="J541" s="301"/>
      <c r="K541" s="302"/>
    </row>
    <row r="542" spans="2:11" s="1" customFormat="1" ht="17.25" customHeight="1">
      <c r="B542" s="79"/>
      <c r="C542" s="73" t="s">
        <v>421</v>
      </c>
      <c r="D542" s="319">
        <v>34.9</v>
      </c>
      <c r="E542" s="253"/>
      <c r="F542" s="13"/>
      <c r="G542" s="243"/>
      <c r="H542" s="243"/>
      <c r="I542" s="303"/>
      <c r="J542" s="304"/>
      <c r="K542" s="305"/>
    </row>
    <row r="543" spans="2:11" s="1" customFormat="1" ht="17.25" customHeight="1">
      <c r="B543" s="78"/>
      <c r="C543" s="74" t="s">
        <v>424</v>
      </c>
      <c r="D543" s="254"/>
      <c r="E543" s="255"/>
      <c r="F543" s="9" t="s">
        <v>329</v>
      </c>
      <c r="G543" s="244"/>
      <c r="H543" s="244"/>
      <c r="I543" s="300"/>
      <c r="J543" s="301"/>
      <c r="K543" s="302"/>
    </row>
    <row r="544" spans="2:11" s="1" customFormat="1" ht="17.25" customHeight="1">
      <c r="B544" s="79"/>
      <c r="C544" s="81" t="s">
        <v>697</v>
      </c>
      <c r="D544" s="252"/>
      <c r="E544" s="253"/>
      <c r="F544" s="13"/>
      <c r="G544" s="243"/>
      <c r="H544" s="243"/>
      <c r="I544" s="303"/>
      <c r="J544" s="304"/>
      <c r="K544" s="305"/>
    </row>
    <row r="545" spans="2:11" s="1" customFormat="1" ht="17.25" customHeight="1">
      <c r="B545" s="78"/>
      <c r="C545" s="80" t="s">
        <v>417</v>
      </c>
      <c r="D545" s="254"/>
      <c r="E545" s="255"/>
      <c r="F545" s="9" t="s">
        <v>1434</v>
      </c>
      <c r="G545" s="244"/>
      <c r="H545" s="244"/>
      <c r="I545" s="300"/>
      <c r="J545" s="301"/>
      <c r="K545" s="302"/>
    </row>
    <row r="546" spans="2:11" s="1" customFormat="1" ht="17.25" customHeight="1">
      <c r="B546" s="79"/>
      <c r="C546" s="73" t="s">
        <v>430</v>
      </c>
      <c r="D546" s="319">
        <v>34.9</v>
      </c>
      <c r="E546" s="253"/>
      <c r="F546" s="13"/>
      <c r="G546" s="243"/>
      <c r="H546" s="243"/>
      <c r="I546" s="303"/>
      <c r="J546" s="304"/>
      <c r="K546" s="305"/>
    </row>
    <row r="547" spans="2:11" s="1" customFormat="1" ht="17.25" customHeight="1">
      <c r="B547" s="78"/>
      <c r="C547" s="74" t="s">
        <v>431</v>
      </c>
      <c r="D547" s="254"/>
      <c r="E547" s="255"/>
      <c r="F547" s="9" t="s">
        <v>329</v>
      </c>
      <c r="G547" s="244"/>
      <c r="H547" s="244"/>
      <c r="I547" s="300"/>
      <c r="J547" s="301"/>
      <c r="K547" s="302"/>
    </row>
    <row r="548" spans="2:11" s="1" customFormat="1" ht="17.25" customHeight="1">
      <c r="B548" s="79"/>
      <c r="C548" s="81" t="s">
        <v>697</v>
      </c>
      <c r="D548" s="252"/>
      <c r="E548" s="253"/>
      <c r="F548" s="13"/>
      <c r="G548" s="243"/>
      <c r="H548" s="243"/>
      <c r="I548" s="303"/>
      <c r="J548" s="304"/>
      <c r="K548" s="305"/>
    </row>
    <row r="549" spans="2:11" s="1" customFormat="1" ht="17.25" customHeight="1">
      <c r="B549" s="78"/>
      <c r="C549" s="80" t="s">
        <v>419</v>
      </c>
      <c r="D549" s="254"/>
      <c r="E549" s="255"/>
      <c r="F549" s="9" t="s">
        <v>1434</v>
      </c>
      <c r="G549" s="244"/>
      <c r="H549" s="244"/>
      <c r="I549" s="300"/>
      <c r="J549" s="301"/>
      <c r="K549" s="302"/>
    </row>
    <row r="550" spans="2:11" s="1" customFormat="1" ht="17.25" customHeight="1">
      <c r="B550" s="79"/>
      <c r="C550" s="73" t="s">
        <v>698</v>
      </c>
      <c r="D550" s="319">
        <v>31.8</v>
      </c>
      <c r="E550" s="253"/>
      <c r="F550" s="13"/>
      <c r="G550" s="243"/>
      <c r="H550" s="243"/>
      <c r="I550" s="303"/>
      <c r="J550" s="304"/>
      <c r="K550" s="305"/>
    </row>
    <row r="551" spans="2:11" s="1" customFormat="1" ht="17.25" customHeight="1">
      <c r="B551" s="78"/>
      <c r="C551" s="74" t="s">
        <v>426</v>
      </c>
      <c r="D551" s="254"/>
      <c r="E551" s="255"/>
      <c r="F551" s="11" t="s">
        <v>329</v>
      </c>
      <c r="G551" s="244"/>
      <c r="H551" s="244"/>
      <c r="I551" s="300"/>
      <c r="J551" s="301"/>
      <c r="K551" s="302"/>
    </row>
    <row r="552" spans="4:11" s="1" customFormat="1" ht="17.25" customHeight="1">
      <c r="D552" s="40"/>
      <c r="E552" s="40"/>
      <c r="G552" s="93"/>
      <c r="H552" s="93"/>
      <c r="I552" s="95"/>
      <c r="J552" s="95"/>
      <c r="K552" s="95"/>
    </row>
    <row r="553" spans="4:11" s="1" customFormat="1" ht="17.25" customHeight="1">
      <c r="D553" s="40"/>
      <c r="E553" s="40"/>
      <c r="G553" s="93"/>
      <c r="H553" s="93"/>
      <c r="I553" s="95"/>
      <c r="J553" s="95"/>
      <c r="K553" s="95"/>
    </row>
    <row r="554" spans="2:11" s="1" customFormat="1" ht="17.25" customHeight="1">
      <c r="B554" s="45"/>
      <c r="C554" s="73" t="s">
        <v>698</v>
      </c>
      <c r="D554" s="319">
        <v>31.8</v>
      </c>
      <c r="E554" s="253"/>
      <c r="F554" s="13"/>
      <c r="G554" s="243"/>
      <c r="H554" s="243"/>
      <c r="I554" s="303"/>
      <c r="J554" s="304"/>
      <c r="K554" s="305"/>
    </row>
    <row r="555" spans="2:11" s="1" customFormat="1" ht="17.25" customHeight="1">
      <c r="B555" s="78"/>
      <c r="C555" s="74" t="s">
        <v>431</v>
      </c>
      <c r="D555" s="254"/>
      <c r="E555" s="255"/>
      <c r="F555" s="9" t="s">
        <v>329</v>
      </c>
      <c r="G555" s="244"/>
      <c r="H555" s="244"/>
      <c r="I555" s="300"/>
      <c r="J555" s="301"/>
      <c r="K555" s="302"/>
    </row>
    <row r="556" spans="2:11" s="1" customFormat="1" ht="17.25" customHeight="1">
      <c r="B556" s="45"/>
      <c r="C556" s="81" t="s">
        <v>697</v>
      </c>
      <c r="D556" s="252"/>
      <c r="E556" s="253"/>
      <c r="F556" s="13"/>
      <c r="G556" s="243"/>
      <c r="H556" s="243"/>
      <c r="I556" s="303"/>
      <c r="J556" s="304"/>
      <c r="K556" s="305"/>
    </row>
    <row r="557" spans="2:11" s="1" customFormat="1" ht="17.25" customHeight="1">
      <c r="B557" s="78"/>
      <c r="C557" s="80" t="s">
        <v>419</v>
      </c>
      <c r="D557" s="254"/>
      <c r="E557" s="255"/>
      <c r="F557" s="9"/>
      <c r="G557" s="244"/>
      <c r="H557" s="244"/>
      <c r="I557" s="300"/>
      <c r="J557" s="301"/>
      <c r="K557" s="302"/>
    </row>
    <row r="558" spans="2:11" s="1" customFormat="1" ht="17.25" customHeight="1">
      <c r="B558" s="45"/>
      <c r="C558" s="73" t="s">
        <v>699</v>
      </c>
      <c r="D558" s="319">
        <v>3.1</v>
      </c>
      <c r="E558" s="253"/>
      <c r="F558" s="13"/>
      <c r="G558" s="243"/>
      <c r="H558" s="243"/>
      <c r="I558" s="303"/>
      <c r="J558" s="304"/>
      <c r="K558" s="305"/>
    </row>
    <row r="559" spans="2:11" s="1" customFormat="1" ht="17.25" customHeight="1">
      <c r="B559" s="78"/>
      <c r="C559" s="74" t="s">
        <v>426</v>
      </c>
      <c r="D559" s="254"/>
      <c r="E559" s="255"/>
      <c r="F559" s="9" t="s">
        <v>329</v>
      </c>
      <c r="G559" s="244"/>
      <c r="H559" s="244"/>
      <c r="I559" s="300"/>
      <c r="J559" s="301"/>
      <c r="K559" s="302"/>
    </row>
    <row r="560" spans="2:11" s="1" customFormat="1" ht="17.25" customHeight="1">
      <c r="B560" s="45"/>
      <c r="C560" s="81" t="s">
        <v>697</v>
      </c>
      <c r="D560" s="252"/>
      <c r="E560" s="253"/>
      <c r="F560" s="13"/>
      <c r="G560" s="243"/>
      <c r="H560" s="243"/>
      <c r="I560" s="303"/>
      <c r="J560" s="304"/>
      <c r="K560" s="305"/>
    </row>
    <row r="561" spans="2:11" s="1" customFormat="1" ht="17.25" customHeight="1">
      <c r="B561" s="78"/>
      <c r="C561" s="80" t="s">
        <v>420</v>
      </c>
      <c r="D561" s="254"/>
      <c r="E561" s="255"/>
      <c r="F561" s="9"/>
      <c r="G561" s="244"/>
      <c r="H561" s="244"/>
      <c r="I561" s="300"/>
      <c r="J561" s="301"/>
      <c r="K561" s="302"/>
    </row>
    <row r="562" spans="2:11" s="1" customFormat="1" ht="17.25" customHeight="1">
      <c r="B562" s="79"/>
      <c r="C562" s="73" t="s">
        <v>699</v>
      </c>
      <c r="D562" s="319">
        <v>3.1</v>
      </c>
      <c r="E562" s="253"/>
      <c r="F562" s="13"/>
      <c r="G562" s="243"/>
      <c r="H562" s="243"/>
      <c r="I562" s="303"/>
      <c r="J562" s="304"/>
      <c r="K562" s="305"/>
    </row>
    <row r="563" spans="2:11" s="1" customFormat="1" ht="17.25" customHeight="1">
      <c r="B563" s="78"/>
      <c r="C563" s="74" t="s">
        <v>700</v>
      </c>
      <c r="D563" s="254"/>
      <c r="E563" s="255"/>
      <c r="F563" s="9" t="s">
        <v>329</v>
      </c>
      <c r="G563" s="244"/>
      <c r="H563" s="244"/>
      <c r="I563" s="300"/>
      <c r="J563" s="301"/>
      <c r="K563" s="302"/>
    </row>
    <row r="564" spans="2:11" s="1" customFormat="1" ht="17.25" customHeight="1">
      <c r="B564" s="79"/>
      <c r="C564" s="81" t="s">
        <v>697</v>
      </c>
      <c r="D564" s="252"/>
      <c r="E564" s="253"/>
      <c r="F564" s="13"/>
      <c r="G564" s="243"/>
      <c r="H564" s="243"/>
      <c r="I564" s="303"/>
      <c r="J564" s="304"/>
      <c r="K564" s="305"/>
    </row>
    <row r="565" spans="2:11" s="1" customFormat="1" ht="17.25" customHeight="1">
      <c r="B565" s="78"/>
      <c r="C565" s="80"/>
      <c r="D565" s="254"/>
      <c r="E565" s="255"/>
      <c r="F565" s="9"/>
      <c r="G565" s="244"/>
      <c r="H565" s="244"/>
      <c r="I565" s="300"/>
      <c r="J565" s="301"/>
      <c r="K565" s="302"/>
    </row>
    <row r="566" spans="2:11" s="1" customFormat="1" ht="17.25" customHeight="1">
      <c r="B566" s="79"/>
      <c r="C566" s="73" t="s">
        <v>421</v>
      </c>
      <c r="D566" s="319">
        <v>42.5</v>
      </c>
      <c r="E566" s="253"/>
      <c r="F566" s="13"/>
      <c r="G566" s="243"/>
      <c r="H566" s="243"/>
      <c r="I566" s="303"/>
      <c r="J566" s="304"/>
      <c r="K566" s="305"/>
    </row>
    <row r="567" spans="2:11" s="1" customFormat="1" ht="17.25" customHeight="1">
      <c r="B567" s="78"/>
      <c r="C567" s="74" t="s">
        <v>427</v>
      </c>
      <c r="D567" s="254"/>
      <c r="E567" s="255"/>
      <c r="F567" s="9" t="s">
        <v>329</v>
      </c>
      <c r="G567" s="244"/>
      <c r="H567" s="244"/>
      <c r="I567" s="300"/>
      <c r="J567" s="301"/>
      <c r="K567" s="302"/>
    </row>
    <row r="568" spans="2:11" s="1" customFormat="1" ht="17.25" customHeight="1">
      <c r="B568" s="79"/>
      <c r="C568" s="81" t="s">
        <v>701</v>
      </c>
      <c r="D568" s="252"/>
      <c r="E568" s="253"/>
      <c r="F568" s="13"/>
      <c r="G568" s="243"/>
      <c r="H568" s="243"/>
      <c r="I568" s="303"/>
      <c r="J568" s="304"/>
      <c r="K568" s="305"/>
    </row>
    <row r="569" spans="2:11" s="1" customFormat="1" ht="17.25" customHeight="1">
      <c r="B569" s="78"/>
      <c r="C569" s="80"/>
      <c r="D569" s="254"/>
      <c r="E569" s="255"/>
      <c r="F569" s="9" t="s">
        <v>1434</v>
      </c>
      <c r="G569" s="244"/>
      <c r="H569" s="244"/>
      <c r="I569" s="300"/>
      <c r="J569" s="301"/>
      <c r="K569" s="302"/>
    </row>
    <row r="570" spans="2:11" s="1" customFormat="1" ht="17.25" customHeight="1">
      <c r="B570" s="79"/>
      <c r="C570" s="73" t="s">
        <v>434</v>
      </c>
      <c r="D570" s="319">
        <v>23.1</v>
      </c>
      <c r="E570" s="253"/>
      <c r="F570" s="13"/>
      <c r="G570" s="243"/>
      <c r="H570" s="243"/>
      <c r="I570" s="303"/>
      <c r="J570" s="304"/>
      <c r="K570" s="305"/>
    </row>
    <row r="571" spans="2:11" s="1" customFormat="1" ht="17.25" customHeight="1">
      <c r="B571" s="78"/>
      <c r="C571" s="74" t="s">
        <v>435</v>
      </c>
      <c r="D571" s="254"/>
      <c r="E571" s="255"/>
      <c r="F571" s="9" t="s">
        <v>329</v>
      </c>
      <c r="G571" s="244"/>
      <c r="H571" s="244"/>
      <c r="I571" s="300"/>
      <c r="J571" s="301"/>
      <c r="K571" s="302"/>
    </row>
    <row r="572" spans="2:11" s="1" customFormat="1" ht="17.25" customHeight="1">
      <c r="B572" s="79"/>
      <c r="C572" s="81" t="s">
        <v>701</v>
      </c>
      <c r="D572" s="252"/>
      <c r="E572" s="253"/>
      <c r="F572" s="13"/>
      <c r="G572" s="243"/>
      <c r="H572" s="243"/>
      <c r="I572" s="303"/>
      <c r="J572" s="304"/>
      <c r="K572" s="305"/>
    </row>
    <row r="573" spans="2:11" s="1" customFormat="1" ht="17.25" customHeight="1">
      <c r="B573" s="78"/>
      <c r="C573" s="80" t="s">
        <v>419</v>
      </c>
      <c r="D573" s="254"/>
      <c r="E573" s="255"/>
      <c r="F573" s="9" t="s">
        <v>1434</v>
      </c>
      <c r="G573" s="244"/>
      <c r="H573" s="244"/>
      <c r="I573" s="300"/>
      <c r="J573" s="301"/>
      <c r="K573" s="302"/>
    </row>
    <row r="574" spans="2:11" s="1" customFormat="1" ht="17.25" customHeight="1">
      <c r="B574" s="79"/>
      <c r="C574" s="73" t="s">
        <v>702</v>
      </c>
      <c r="D574" s="319">
        <v>19.4</v>
      </c>
      <c r="E574" s="253"/>
      <c r="F574" s="13"/>
      <c r="G574" s="243"/>
      <c r="H574" s="243"/>
      <c r="I574" s="303"/>
      <c r="J574" s="304"/>
      <c r="K574" s="305"/>
    </row>
    <row r="575" spans="2:11" s="1" customFormat="1" ht="17.25" customHeight="1">
      <c r="B575" s="78"/>
      <c r="C575" s="74" t="s">
        <v>428</v>
      </c>
      <c r="D575" s="254"/>
      <c r="E575" s="255"/>
      <c r="F575" s="9" t="s">
        <v>329</v>
      </c>
      <c r="G575" s="244"/>
      <c r="H575" s="244"/>
      <c r="I575" s="300"/>
      <c r="J575" s="301"/>
      <c r="K575" s="302"/>
    </row>
    <row r="576" spans="2:11" s="1" customFormat="1" ht="17.25" customHeight="1">
      <c r="B576" s="79"/>
      <c r="C576" s="81" t="s">
        <v>701</v>
      </c>
      <c r="D576" s="252"/>
      <c r="E576" s="253"/>
      <c r="F576" s="13"/>
      <c r="G576" s="243"/>
      <c r="H576" s="243"/>
      <c r="I576" s="303"/>
      <c r="J576" s="304"/>
      <c r="K576" s="305"/>
    </row>
    <row r="577" spans="2:11" s="1" customFormat="1" ht="17.25" customHeight="1">
      <c r="B577" s="78"/>
      <c r="C577" s="80"/>
      <c r="D577" s="254"/>
      <c r="E577" s="255"/>
      <c r="F577" s="11" t="s">
        <v>1434</v>
      </c>
      <c r="G577" s="244"/>
      <c r="H577" s="244"/>
      <c r="I577" s="300"/>
      <c r="J577" s="301"/>
      <c r="K577" s="302"/>
    </row>
    <row r="578" spans="4:11" s="1" customFormat="1" ht="17.25" customHeight="1">
      <c r="D578" s="40"/>
      <c r="E578" s="40"/>
      <c r="G578" s="93"/>
      <c r="H578" s="93"/>
      <c r="I578" s="95"/>
      <c r="J578" s="95"/>
      <c r="K578" s="95"/>
    </row>
    <row r="579" spans="4:11" s="1" customFormat="1" ht="17.25" customHeight="1">
      <c r="D579" s="40"/>
      <c r="E579" s="40"/>
      <c r="G579" s="93"/>
      <c r="H579" s="93"/>
      <c r="I579" s="95"/>
      <c r="J579" s="95"/>
      <c r="K579" s="95"/>
    </row>
    <row r="580" spans="2:11" s="1" customFormat="1" ht="17.25" customHeight="1">
      <c r="B580" s="45"/>
      <c r="C580" s="73" t="s">
        <v>1011</v>
      </c>
      <c r="D580" s="252"/>
      <c r="E580" s="253"/>
      <c r="F580" s="13"/>
      <c r="G580" s="243"/>
      <c r="H580" s="243"/>
      <c r="I580" s="303"/>
      <c r="J580" s="304"/>
      <c r="K580" s="305"/>
    </row>
    <row r="581" spans="2:11" s="1" customFormat="1" ht="17.25" customHeight="1">
      <c r="B581" s="78"/>
      <c r="C581" s="74"/>
      <c r="D581" s="254"/>
      <c r="E581" s="255"/>
      <c r="F581" s="9"/>
      <c r="G581" s="244"/>
      <c r="H581" s="244"/>
      <c r="I581" s="300"/>
      <c r="J581" s="301"/>
      <c r="K581" s="302"/>
    </row>
    <row r="582" spans="2:11" s="1" customFormat="1" ht="17.25" customHeight="1">
      <c r="B582" s="45"/>
      <c r="C582" s="73" t="s">
        <v>703</v>
      </c>
      <c r="D582" s="306">
        <v>115</v>
      </c>
      <c r="E582" s="253"/>
      <c r="F582" s="13"/>
      <c r="G582" s="243"/>
      <c r="H582" s="243"/>
      <c r="I582" s="303"/>
      <c r="J582" s="304"/>
      <c r="K582" s="305"/>
    </row>
    <row r="583" spans="2:11" s="1" customFormat="1" ht="17.25" customHeight="1">
      <c r="B583" s="78"/>
      <c r="C583" s="74" t="s">
        <v>422</v>
      </c>
      <c r="D583" s="254"/>
      <c r="E583" s="255"/>
      <c r="F583" s="9" t="s">
        <v>338</v>
      </c>
      <c r="G583" s="244"/>
      <c r="H583" s="244"/>
      <c r="I583" s="300"/>
      <c r="J583" s="301"/>
      <c r="K583" s="302"/>
    </row>
    <row r="584" spans="2:11" s="1" customFormat="1" ht="17.25" customHeight="1">
      <c r="B584" s="45"/>
      <c r="C584" s="81" t="s">
        <v>1401</v>
      </c>
      <c r="D584" s="252"/>
      <c r="E584" s="253"/>
      <c r="F584" s="13"/>
      <c r="G584" s="243"/>
      <c r="H584" s="243"/>
      <c r="I584" s="303"/>
      <c r="J584" s="304"/>
      <c r="K584" s="305"/>
    </row>
    <row r="585" spans="2:11" s="1" customFormat="1" ht="17.25" customHeight="1">
      <c r="B585" s="78"/>
      <c r="C585" s="80" t="s">
        <v>695</v>
      </c>
      <c r="D585" s="254"/>
      <c r="E585" s="255"/>
      <c r="F585" s="9"/>
      <c r="G585" s="244"/>
      <c r="H585" s="244"/>
      <c r="I585" s="300"/>
      <c r="J585" s="301"/>
      <c r="K585" s="302"/>
    </row>
    <row r="586" spans="2:11" s="1" customFormat="1" ht="17.25" customHeight="1">
      <c r="B586" s="45"/>
      <c r="C586" s="81" t="s">
        <v>423</v>
      </c>
      <c r="D586" s="252"/>
      <c r="E586" s="253"/>
      <c r="F586" s="13"/>
      <c r="G586" s="243"/>
      <c r="H586" s="243"/>
      <c r="I586" s="303"/>
      <c r="J586" s="304"/>
      <c r="K586" s="305"/>
    </row>
    <row r="587" spans="2:11" s="1" customFormat="1" ht="17.25" customHeight="1">
      <c r="B587" s="78"/>
      <c r="C587" s="80"/>
      <c r="D587" s="254"/>
      <c r="E587" s="255"/>
      <c r="F587" s="9"/>
      <c r="G587" s="244"/>
      <c r="H587" s="244"/>
      <c r="I587" s="300"/>
      <c r="J587" s="301"/>
      <c r="K587" s="302"/>
    </row>
    <row r="588" spans="2:11" s="1" customFormat="1" ht="17.25" customHeight="1">
      <c r="B588" s="79"/>
      <c r="C588" s="73" t="s">
        <v>696</v>
      </c>
      <c r="D588" s="319">
        <v>34.5</v>
      </c>
      <c r="E588" s="253"/>
      <c r="F588" s="13"/>
      <c r="G588" s="243"/>
      <c r="H588" s="243"/>
      <c r="I588" s="303"/>
      <c r="J588" s="304"/>
      <c r="K588" s="305"/>
    </row>
    <row r="589" spans="2:11" s="1" customFormat="1" ht="17.25" customHeight="1">
      <c r="B589" s="78"/>
      <c r="C589" s="74" t="s">
        <v>424</v>
      </c>
      <c r="D589" s="254"/>
      <c r="E589" s="255"/>
      <c r="F589" s="9" t="s">
        <v>329</v>
      </c>
      <c r="G589" s="244"/>
      <c r="H589" s="244"/>
      <c r="I589" s="300"/>
      <c r="J589" s="301"/>
      <c r="K589" s="302"/>
    </row>
    <row r="590" spans="2:11" s="1" customFormat="1" ht="17.25" customHeight="1">
      <c r="B590" s="79"/>
      <c r="C590" s="81" t="s">
        <v>697</v>
      </c>
      <c r="D590" s="252"/>
      <c r="E590" s="253"/>
      <c r="F590" s="13"/>
      <c r="G590" s="243"/>
      <c r="H590" s="243"/>
      <c r="I590" s="303"/>
      <c r="J590" s="304"/>
      <c r="K590" s="305"/>
    </row>
    <row r="591" spans="2:11" s="1" customFormat="1" ht="17.25" customHeight="1">
      <c r="B591" s="78"/>
      <c r="C591" s="80" t="s">
        <v>417</v>
      </c>
      <c r="D591" s="254"/>
      <c r="E591" s="255"/>
      <c r="F591" s="9"/>
      <c r="G591" s="244"/>
      <c r="H591" s="244"/>
      <c r="I591" s="300"/>
      <c r="J591" s="301"/>
      <c r="K591" s="302"/>
    </row>
    <row r="592" spans="2:11" s="1" customFormat="1" ht="17.25" customHeight="1">
      <c r="B592" s="79"/>
      <c r="C592" s="73" t="s">
        <v>696</v>
      </c>
      <c r="D592" s="319">
        <v>34.5</v>
      </c>
      <c r="E592" s="253"/>
      <c r="F592" s="13"/>
      <c r="G592" s="243"/>
      <c r="H592" s="243"/>
      <c r="I592" s="303"/>
      <c r="J592" s="304"/>
      <c r="K592" s="305"/>
    </row>
    <row r="593" spans="2:11" s="1" customFormat="1" ht="17.25" customHeight="1">
      <c r="B593" s="78"/>
      <c r="C593" s="74" t="s">
        <v>425</v>
      </c>
      <c r="D593" s="254"/>
      <c r="E593" s="255"/>
      <c r="F593" s="9" t="s">
        <v>329</v>
      </c>
      <c r="G593" s="244"/>
      <c r="H593" s="244"/>
      <c r="I593" s="300"/>
      <c r="J593" s="301"/>
      <c r="K593" s="302"/>
    </row>
    <row r="594" spans="2:11" s="1" customFormat="1" ht="17.25" customHeight="1">
      <c r="B594" s="79"/>
      <c r="C594" s="81" t="s">
        <v>697</v>
      </c>
      <c r="D594" s="252"/>
      <c r="E594" s="253"/>
      <c r="F594" s="13"/>
      <c r="G594" s="243"/>
      <c r="H594" s="243"/>
      <c r="I594" s="303"/>
      <c r="J594" s="304"/>
      <c r="K594" s="305"/>
    </row>
    <row r="595" spans="2:11" s="1" customFormat="1" ht="17.25" customHeight="1">
      <c r="B595" s="78"/>
      <c r="C595" s="80"/>
      <c r="D595" s="254"/>
      <c r="E595" s="255"/>
      <c r="F595" s="9" t="s">
        <v>1434</v>
      </c>
      <c r="G595" s="244"/>
      <c r="H595" s="244"/>
      <c r="I595" s="300"/>
      <c r="J595" s="301"/>
      <c r="K595" s="302"/>
    </row>
    <row r="596" spans="2:11" s="1" customFormat="1" ht="17.25" customHeight="1">
      <c r="B596" s="79"/>
      <c r="C596" s="73" t="s">
        <v>696</v>
      </c>
      <c r="D596" s="319">
        <v>34.5</v>
      </c>
      <c r="E596" s="253"/>
      <c r="F596" s="13"/>
      <c r="G596" s="243"/>
      <c r="H596" s="243"/>
      <c r="I596" s="303"/>
      <c r="J596" s="304"/>
      <c r="K596" s="305"/>
    </row>
    <row r="597" spans="2:11" s="1" customFormat="1" ht="17.25" customHeight="1">
      <c r="B597" s="78"/>
      <c r="C597" s="74" t="s">
        <v>426</v>
      </c>
      <c r="D597" s="254"/>
      <c r="E597" s="255"/>
      <c r="F597" s="9" t="s">
        <v>329</v>
      </c>
      <c r="G597" s="244"/>
      <c r="H597" s="244"/>
      <c r="I597" s="300"/>
      <c r="J597" s="301"/>
      <c r="K597" s="302"/>
    </row>
    <row r="598" spans="2:11" s="1" customFormat="1" ht="17.25" customHeight="1">
      <c r="B598" s="79"/>
      <c r="C598" s="81" t="s">
        <v>697</v>
      </c>
      <c r="D598" s="252"/>
      <c r="E598" s="253"/>
      <c r="F598" s="13"/>
      <c r="G598" s="243"/>
      <c r="H598" s="243"/>
      <c r="I598" s="303"/>
      <c r="J598" s="304"/>
      <c r="K598" s="305"/>
    </row>
    <row r="599" spans="2:11" s="1" customFormat="1" ht="17.25" customHeight="1">
      <c r="B599" s="78"/>
      <c r="C599" s="80" t="s">
        <v>418</v>
      </c>
      <c r="D599" s="254"/>
      <c r="E599" s="255"/>
      <c r="F599" s="9" t="s">
        <v>1434</v>
      </c>
      <c r="G599" s="244"/>
      <c r="H599" s="244"/>
      <c r="I599" s="300"/>
      <c r="J599" s="301"/>
      <c r="K599" s="302"/>
    </row>
    <row r="600" spans="2:11" s="1" customFormat="1" ht="17.25" customHeight="1">
      <c r="B600" s="79"/>
      <c r="C600" s="73" t="s">
        <v>696</v>
      </c>
      <c r="D600" s="319">
        <v>0.7</v>
      </c>
      <c r="E600" s="253"/>
      <c r="F600" s="13"/>
      <c r="G600" s="243"/>
      <c r="H600" s="243"/>
      <c r="I600" s="303"/>
      <c r="J600" s="304"/>
      <c r="K600" s="305"/>
    </row>
    <row r="601" spans="2:11" s="1" customFormat="1" ht="17.25" customHeight="1">
      <c r="B601" s="78"/>
      <c r="C601" s="74" t="s">
        <v>427</v>
      </c>
      <c r="D601" s="254"/>
      <c r="E601" s="255"/>
      <c r="F601" s="9" t="s">
        <v>329</v>
      </c>
      <c r="G601" s="244"/>
      <c r="H601" s="244"/>
      <c r="I601" s="300"/>
      <c r="J601" s="301"/>
      <c r="K601" s="302"/>
    </row>
    <row r="602" spans="2:11" s="1" customFormat="1" ht="17.25" customHeight="1">
      <c r="B602" s="79"/>
      <c r="C602" s="81" t="s">
        <v>697</v>
      </c>
      <c r="D602" s="252"/>
      <c r="E602" s="253"/>
      <c r="F602" s="13"/>
      <c r="G602" s="243"/>
      <c r="H602" s="243"/>
      <c r="I602" s="303"/>
      <c r="J602" s="304"/>
      <c r="K602" s="305"/>
    </row>
    <row r="603" spans="2:11" s="1" customFormat="1" ht="17.25" customHeight="1">
      <c r="B603" s="78"/>
      <c r="C603" s="80"/>
      <c r="D603" s="254"/>
      <c r="E603" s="255"/>
      <c r="F603" s="11" t="s">
        <v>1434</v>
      </c>
      <c r="G603" s="244"/>
      <c r="H603" s="244"/>
      <c r="I603" s="300"/>
      <c r="J603" s="301"/>
      <c r="K603" s="302"/>
    </row>
    <row r="604" spans="4:11" s="1" customFormat="1" ht="17.25" customHeight="1">
      <c r="D604" s="40"/>
      <c r="E604" s="40"/>
      <c r="G604" s="93"/>
      <c r="H604" s="93"/>
      <c r="I604" s="95"/>
      <c r="J604" s="95"/>
      <c r="K604" s="95"/>
    </row>
    <row r="605" spans="4:11" s="1" customFormat="1" ht="17.25" customHeight="1">
      <c r="D605" s="40"/>
      <c r="E605" s="40"/>
      <c r="G605" s="93"/>
      <c r="H605" s="93"/>
      <c r="I605" s="95"/>
      <c r="J605" s="95"/>
      <c r="K605" s="95"/>
    </row>
    <row r="606" spans="2:11" s="1" customFormat="1" ht="17.25" customHeight="1">
      <c r="B606" s="45"/>
      <c r="C606" s="73" t="s">
        <v>696</v>
      </c>
      <c r="D606" s="319">
        <v>0.7</v>
      </c>
      <c r="E606" s="253"/>
      <c r="F606" s="13"/>
      <c r="G606" s="243"/>
      <c r="H606" s="243"/>
      <c r="I606" s="303"/>
      <c r="J606" s="304"/>
      <c r="K606" s="305"/>
    </row>
    <row r="607" spans="2:11" s="1" customFormat="1" ht="17.25" customHeight="1">
      <c r="B607" s="78"/>
      <c r="C607" s="74" t="s">
        <v>428</v>
      </c>
      <c r="D607" s="254"/>
      <c r="E607" s="255"/>
      <c r="F607" s="9" t="s">
        <v>329</v>
      </c>
      <c r="G607" s="244"/>
      <c r="H607" s="244"/>
      <c r="I607" s="300"/>
      <c r="J607" s="301"/>
      <c r="K607" s="302"/>
    </row>
    <row r="608" spans="2:11" s="1" customFormat="1" ht="17.25" customHeight="1">
      <c r="B608" s="45"/>
      <c r="C608" s="81" t="s">
        <v>697</v>
      </c>
      <c r="D608" s="252"/>
      <c r="E608" s="253"/>
      <c r="F608" s="13"/>
      <c r="G608" s="243"/>
      <c r="H608" s="243"/>
      <c r="I608" s="303"/>
      <c r="J608" s="304"/>
      <c r="K608" s="305"/>
    </row>
    <row r="609" spans="2:11" s="1" customFormat="1" ht="17.25" customHeight="1">
      <c r="B609" s="78"/>
      <c r="C609" s="80"/>
      <c r="D609" s="254"/>
      <c r="E609" s="255"/>
      <c r="F609" s="9"/>
      <c r="G609" s="244"/>
      <c r="H609" s="244"/>
      <c r="I609" s="300"/>
      <c r="J609" s="301"/>
      <c r="K609" s="302"/>
    </row>
    <row r="610" spans="2:11" s="1" customFormat="1" ht="17.25" customHeight="1">
      <c r="B610" s="45"/>
      <c r="C610" s="73" t="s">
        <v>429</v>
      </c>
      <c r="D610" s="319">
        <v>34.9</v>
      </c>
      <c r="E610" s="253"/>
      <c r="F610" s="13"/>
      <c r="G610" s="243"/>
      <c r="H610" s="243"/>
      <c r="I610" s="303"/>
      <c r="J610" s="304"/>
      <c r="K610" s="305"/>
    </row>
    <row r="611" spans="2:11" s="1" customFormat="1" ht="17.25" customHeight="1">
      <c r="B611" s="78"/>
      <c r="C611" s="74" t="s">
        <v>424</v>
      </c>
      <c r="D611" s="254"/>
      <c r="E611" s="255"/>
      <c r="F611" s="9" t="s">
        <v>329</v>
      </c>
      <c r="G611" s="244"/>
      <c r="H611" s="244"/>
      <c r="I611" s="300"/>
      <c r="J611" s="301"/>
      <c r="K611" s="302"/>
    </row>
    <row r="612" spans="2:11" s="1" customFormat="1" ht="17.25" customHeight="1">
      <c r="B612" s="45"/>
      <c r="C612" s="81" t="s">
        <v>697</v>
      </c>
      <c r="D612" s="252"/>
      <c r="E612" s="253"/>
      <c r="F612" s="13"/>
      <c r="G612" s="243"/>
      <c r="H612" s="243"/>
      <c r="I612" s="303"/>
      <c r="J612" s="304"/>
      <c r="K612" s="305"/>
    </row>
    <row r="613" spans="2:11" s="1" customFormat="1" ht="17.25" customHeight="1">
      <c r="B613" s="78"/>
      <c r="C613" s="80" t="s">
        <v>417</v>
      </c>
      <c r="D613" s="254"/>
      <c r="E613" s="255"/>
      <c r="F613" s="9"/>
      <c r="G613" s="244"/>
      <c r="H613" s="244"/>
      <c r="I613" s="300"/>
      <c r="J613" s="301"/>
      <c r="K613" s="302"/>
    </row>
    <row r="614" spans="2:11" s="1" customFormat="1" ht="17.25" customHeight="1">
      <c r="B614" s="79"/>
      <c r="C614" s="73" t="s">
        <v>430</v>
      </c>
      <c r="D614" s="319">
        <v>34.9</v>
      </c>
      <c r="E614" s="253"/>
      <c r="F614" s="13"/>
      <c r="G614" s="243"/>
      <c r="H614" s="243"/>
      <c r="I614" s="303"/>
      <c r="J614" s="304"/>
      <c r="K614" s="305"/>
    </row>
    <row r="615" spans="2:11" s="1" customFormat="1" ht="17.25" customHeight="1">
      <c r="B615" s="78"/>
      <c r="C615" s="74" t="s">
        <v>431</v>
      </c>
      <c r="D615" s="254"/>
      <c r="E615" s="255"/>
      <c r="F615" s="9" t="s">
        <v>329</v>
      </c>
      <c r="G615" s="244"/>
      <c r="H615" s="244"/>
      <c r="I615" s="300"/>
      <c r="J615" s="301"/>
      <c r="K615" s="302"/>
    </row>
    <row r="616" spans="2:11" s="1" customFormat="1" ht="17.25" customHeight="1">
      <c r="B616" s="79"/>
      <c r="C616" s="81" t="s">
        <v>697</v>
      </c>
      <c r="D616" s="252"/>
      <c r="E616" s="253"/>
      <c r="F616" s="13"/>
      <c r="G616" s="243"/>
      <c r="H616" s="243"/>
      <c r="I616" s="303"/>
      <c r="J616" s="304"/>
      <c r="K616" s="305"/>
    </row>
    <row r="617" spans="2:11" s="1" customFormat="1" ht="17.25" customHeight="1">
      <c r="B617" s="78"/>
      <c r="C617" s="80" t="s">
        <v>419</v>
      </c>
      <c r="D617" s="254"/>
      <c r="E617" s="255"/>
      <c r="F617" s="9"/>
      <c r="G617" s="244"/>
      <c r="H617" s="244"/>
      <c r="I617" s="300"/>
      <c r="J617" s="301"/>
      <c r="K617" s="302"/>
    </row>
    <row r="618" spans="2:11" s="1" customFormat="1" ht="17.25" customHeight="1">
      <c r="B618" s="79"/>
      <c r="C618" s="73" t="s">
        <v>432</v>
      </c>
      <c r="D618" s="319">
        <v>34.9</v>
      </c>
      <c r="E618" s="253"/>
      <c r="F618" s="13"/>
      <c r="G618" s="243"/>
      <c r="H618" s="243"/>
      <c r="I618" s="303"/>
      <c r="J618" s="304"/>
      <c r="K618" s="305"/>
    </row>
    <row r="619" spans="2:11" s="1" customFormat="1" ht="17.25" customHeight="1">
      <c r="B619" s="78"/>
      <c r="C619" s="74" t="s">
        <v>433</v>
      </c>
      <c r="D619" s="254"/>
      <c r="E619" s="255"/>
      <c r="F619" s="9" t="s">
        <v>329</v>
      </c>
      <c r="G619" s="244"/>
      <c r="H619" s="244"/>
      <c r="I619" s="300"/>
      <c r="J619" s="301"/>
      <c r="K619" s="302"/>
    </row>
    <row r="620" spans="2:11" s="1" customFormat="1" ht="17.25" customHeight="1">
      <c r="B620" s="79"/>
      <c r="C620" s="81" t="s">
        <v>697</v>
      </c>
      <c r="D620" s="252"/>
      <c r="E620" s="253"/>
      <c r="F620" s="13"/>
      <c r="G620" s="243"/>
      <c r="H620" s="243"/>
      <c r="I620" s="303"/>
      <c r="J620" s="304"/>
      <c r="K620" s="305"/>
    </row>
    <row r="621" spans="2:11" s="1" customFormat="1" ht="17.25" customHeight="1">
      <c r="B621" s="78"/>
      <c r="C621" s="80" t="s">
        <v>420</v>
      </c>
      <c r="D621" s="254"/>
      <c r="E621" s="255"/>
      <c r="F621" s="9" t="s">
        <v>1434</v>
      </c>
      <c r="G621" s="244"/>
      <c r="H621" s="244"/>
      <c r="I621" s="300"/>
      <c r="J621" s="301"/>
      <c r="K621" s="302"/>
    </row>
    <row r="622" spans="2:11" s="1" customFormat="1" ht="17.25" customHeight="1">
      <c r="B622" s="79"/>
      <c r="C622" s="73" t="s">
        <v>429</v>
      </c>
      <c r="D622" s="319">
        <v>7.3</v>
      </c>
      <c r="E622" s="253"/>
      <c r="F622" s="13"/>
      <c r="G622" s="243"/>
      <c r="H622" s="243"/>
      <c r="I622" s="303"/>
      <c r="J622" s="304"/>
      <c r="K622" s="305"/>
    </row>
    <row r="623" spans="2:11" s="1" customFormat="1" ht="17.25" customHeight="1">
      <c r="B623" s="78"/>
      <c r="C623" s="74" t="s">
        <v>427</v>
      </c>
      <c r="D623" s="254"/>
      <c r="E623" s="255"/>
      <c r="F623" s="9" t="s">
        <v>329</v>
      </c>
      <c r="G623" s="244"/>
      <c r="H623" s="244"/>
      <c r="I623" s="300"/>
      <c r="J623" s="301"/>
      <c r="K623" s="302"/>
    </row>
    <row r="624" spans="2:11" s="1" customFormat="1" ht="17.25" customHeight="1">
      <c r="B624" s="79"/>
      <c r="C624" s="81" t="s">
        <v>701</v>
      </c>
      <c r="D624" s="252"/>
      <c r="E624" s="253"/>
      <c r="F624" s="13"/>
      <c r="G624" s="243"/>
      <c r="H624" s="243"/>
      <c r="I624" s="303"/>
      <c r="J624" s="304"/>
      <c r="K624" s="305"/>
    </row>
    <row r="625" spans="2:11" s="1" customFormat="1" ht="17.25" customHeight="1">
      <c r="B625" s="78"/>
      <c r="C625" s="80"/>
      <c r="D625" s="254"/>
      <c r="E625" s="255"/>
      <c r="F625" s="9" t="s">
        <v>1434</v>
      </c>
      <c r="G625" s="244"/>
      <c r="H625" s="244"/>
      <c r="I625" s="300"/>
      <c r="J625" s="301"/>
      <c r="K625" s="302"/>
    </row>
    <row r="626" spans="2:11" s="1" customFormat="1" ht="17.25" customHeight="1">
      <c r="B626" s="79"/>
      <c r="C626" s="73" t="s">
        <v>434</v>
      </c>
      <c r="D626" s="319">
        <v>7.3</v>
      </c>
      <c r="E626" s="253"/>
      <c r="F626" s="13"/>
      <c r="G626" s="243"/>
      <c r="H626" s="243"/>
      <c r="I626" s="303"/>
      <c r="J626" s="304"/>
      <c r="K626" s="305"/>
    </row>
    <row r="627" spans="2:11" s="1" customFormat="1" ht="17.25" customHeight="1">
      <c r="B627" s="78"/>
      <c r="C627" s="74" t="s">
        <v>435</v>
      </c>
      <c r="D627" s="254"/>
      <c r="E627" s="255"/>
      <c r="F627" s="9" t="s">
        <v>329</v>
      </c>
      <c r="G627" s="244"/>
      <c r="H627" s="244"/>
      <c r="I627" s="300"/>
      <c r="J627" s="301"/>
      <c r="K627" s="302"/>
    </row>
    <row r="628" spans="2:11" s="1" customFormat="1" ht="17.25" customHeight="1">
      <c r="B628" s="79"/>
      <c r="C628" s="81" t="s">
        <v>701</v>
      </c>
      <c r="D628" s="252"/>
      <c r="E628" s="253"/>
      <c r="F628" s="13"/>
      <c r="G628" s="243"/>
      <c r="H628" s="243"/>
      <c r="I628" s="303"/>
      <c r="J628" s="304"/>
      <c r="K628" s="305"/>
    </row>
    <row r="629" spans="2:11" s="1" customFormat="1" ht="17.25" customHeight="1">
      <c r="B629" s="78"/>
      <c r="C629" s="80" t="s">
        <v>419</v>
      </c>
      <c r="D629" s="254"/>
      <c r="E629" s="255"/>
      <c r="F629" s="11" t="s">
        <v>1434</v>
      </c>
      <c r="G629" s="244"/>
      <c r="H629" s="244"/>
      <c r="I629" s="300"/>
      <c r="J629" s="301"/>
      <c r="K629" s="302"/>
    </row>
    <row r="630" spans="4:11" s="1" customFormat="1" ht="17.25" customHeight="1">
      <c r="D630" s="40"/>
      <c r="E630" s="40"/>
      <c r="G630" s="93"/>
      <c r="H630" s="93"/>
      <c r="I630" s="95"/>
      <c r="J630" s="95"/>
      <c r="K630" s="95"/>
    </row>
    <row r="631" spans="4:11" s="1" customFormat="1" ht="17.25" customHeight="1">
      <c r="D631" s="40"/>
      <c r="E631" s="40"/>
      <c r="G631" s="93"/>
      <c r="H631" s="93"/>
      <c r="I631" s="95"/>
      <c r="J631" s="95"/>
      <c r="K631" s="95"/>
    </row>
    <row r="632" spans="2:11" s="1" customFormat="1" ht="17.25" customHeight="1">
      <c r="B632" s="45"/>
      <c r="C632" s="73" t="s">
        <v>1012</v>
      </c>
      <c r="D632" s="252"/>
      <c r="E632" s="253"/>
      <c r="F632" s="13"/>
      <c r="G632" s="243"/>
      <c r="H632" s="243"/>
      <c r="I632" s="303"/>
      <c r="J632" s="304"/>
      <c r="K632" s="305"/>
    </row>
    <row r="633" spans="2:11" s="1" customFormat="1" ht="17.25" customHeight="1">
      <c r="B633" s="78"/>
      <c r="C633" s="74"/>
      <c r="D633" s="254"/>
      <c r="E633" s="255"/>
      <c r="F633" s="9"/>
      <c r="G633" s="244"/>
      <c r="H633" s="244"/>
      <c r="I633" s="300"/>
      <c r="J633" s="301"/>
      <c r="K633" s="302"/>
    </row>
    <row r="634" spans="2:11" s="1" customFormat="1" ht="17.25" customHeight="1">
      <c r="B634" s="45"/>
      <c r="C634" s="73" t="s">
        <v>436</v>
      </c>
      <c r="D634" s="306">
        <v>4</v>
      </c>
      <c r="E634" s="253"/>
      <c r="F634" s="13"/>
      <c r="G634" s="243"/>
      <c r="H634" s="243"/>
      <c r="I634" s="303"/>
      <c r="J634" s="304"/>
      <c r="K634" s="305"/>
    </row>
    <row r="635" spans="2:11" s="1" customFormat="1" ht="17.25" customHeight="1">
      <c r="B635" s="78"/>
      <c r="C635" s="80" t="s">
        <v>1013</v>
      </c>
      <c r="D635" s="254"/>
      <c r="E635" s="255"/>
      <c r="F635" s="9" t="s">
        <v>377</v>
      </c>
      <c r="G635" s="244"/>
      <c r="H635" s="244"/>
      <c r="I635" s="300"/>
      <c r="J635" s="301"/>
      <c r="K635" s="302"/>
    </row>
    <row r="636" spans="2:11" s="1" customFormat="1" ht="17.25" customHeight="1">
      <c r="B636" s="45"/>
      <c r="C636" s="81" t="s">
        <v>437</v>
      </c>
      <c r="D636" s="252"/>
      <c r="E636" s="253"/>
      <c r="F636" s="13"/>
      <c r="G636" s="243"/>
      <c r="H636" s="243"/>
      <c r="I636" s="303"/>
      <c r="J636" s="304"/>
      <c r="K636" s="305"/>
    </row>
    <row r="637" spans="2:11" s="1" customFormat="1" ht="17.25" customHeight="1">
      <c r="B637" s="78"/>
      <c r="C637" s="6"/>
      <c r="D637" s="254"/>
      <c r="E637" s="255"/>
      <c r="F637" s="9"/>
      <c r="G637" s="244"/>
      <c r="H637" s="244"/>
      <c r="I637" s="300"/>
      <c r="J637" s="301"/>
      <c r="K637" s="302"/>
    </row>
    <row r="638" spans="2:11" s="1" customFormat="1" ht="17.25" customHeight="1">
      <c r="B638" s="45"/>
      <c r="C638" s="73" t="s">
        <v>436</v>
      </c>
      <c r="D638" s="306">
        <v>4</v>
      </c>
      <c r="E638" s="253"/>
      <c r="F638" s="13"/>
      <c r="G638" s="243"/>
      <c r="H638" s="243"/>
      <c r="I638" s="303"/>
      <c r="J638" s="304"/>
      <c r="K638" s="305"/>
    </row>
    <row r="639" spans="2:11" s="1" customFormat="1" ht="17.25" customHeight="1">
      <c r="B639" s="78"/>
      <c r="C639" s="80" t="s">
        <v>1013</v>
      </c>
      <c r="D639" s="254"/>
      <c r="E639" s="255"/>
      <c r="F639" s="9" t="s">
        <v>377</v>
      </c>
      <c r="G639" s="244"/>
      <c r="H639" s="244"/>
      <c r="I639" s="300"/>
      <c r="J639" s="301"/>
      <c r="K639" s="302"/>
    </row>
    <row r="640" spans="2:11" s="1" customFormat="1" ht="17.25" customHeight="1">
      <c r="B640" s="79"/>
      <c r="C640" s="81" t="s">
        <v>438</v>
      </c>
      <c r="D640" s="252"/>
      <c r="E640" s="253"/>
      <c r="F640" s="13"/>
      <c r="G640" s="243"/>
      <c r="H640" s="243"/>
      <c r="I640" s="303"/>
      <c r="J640" s="304"/>
      <c r="K640" s="305"/>
    </row>
    <row r="641" spans="2:11" s="1" customFormat="1" ht="17.25" customHeight="1">
      <c r="B641" s="78"/>
      <c r="C641" s="6"/>
      <c r="D641" s="254"/>
      <c r="E641" s="255"/>
      <c r="F641" s="9"/>
      <c r="G641" s="244"/>
      <c r="H641" s="244"/>
      <c r="I641" s="300"/>
      <c r="J641" s="301"/>
      <c r="K641" s="302"/>
    </row>
    <row r="642" spans="2:11" s="1" customFormat="1" ht="17.25" customHeight="1">
      <c r="B642" s="79"/>
      <c r="C642" s="73" t="s">
        <v>436</v>
      </c>
      <c r="D642" s="306">
        <v>2</v>
      </c>
      <c r="E642" s="253"/>
      <c r="F642" s="13"/>
      <c r="G642" s="243"/>
      <c r="H642" s="243"/>
      <c r="I642" s="303"/>
      <c r="J642" s="304"/>
      <c r="K642" s="305"/>
    </row>
    <row r="643" spans="2:11" s="1" customFormat="1" ht="17.25" customHeight="1">
      <c r="B643" s="78"/>
      <c r="C643" s="80" t="s">
        <v>1013</v>
      </c>
      <c r="D643" s="254"/>
      <c r="E643" s="255"/>
      <c r="F643" s="9" t="s">
        <v>377</v>
      </c>
      <c r="G643" s="244"/>
      <c r="H643" s="244"/>
      <c r="I643" s="300"/>
      <c r="J643" s="301"/>
      <c r="K643" s="302"/>
    </row>
    <row r="644" spans="2:11" s="1" customFormat="1" ht="17.25" customHeight="1">
      <c r="B644" s="79"/>
      <c r="C644" s="81" t="s">
        <v>439</v>
      </c>
      <c r="D644" s="252"/>
      <c r="E644" s="253"/>
      <c r="F644" s="13"/>
      <c r="G644" s="243"/>
      <c r="H644" s="243"/>
      <c r="I644" s="303"/>
      <c r="J644" s="304"/>
      <c r="K644" s="305"/>
    </row>
    <row r="645" spans="2:11" s="1" customFormat="1" ht="17.25" customHeight="1">
      <c r="B645" s="78"/>
      <c r="C645" s="6"/>
      <c r="D645" s="254"/>
      <c r="E645" s="255"/>
      <c r="F645" s="9" t="s">
        <v>1434</v>
      </c>
      <c r="G645" s="244"/>
      <c r="H645" s="244"/>
      <c r="I645" s="300"/>
      <c r="J645" s="301"/>
      <c r="K645" s="302"/>
    </row>
    <row r="646" spans="2:11" s="1" customFormat="1" ht="17.25" customHeight="1">
      <c r="B646" s="79"/>
      <c r="C646" s="73" t="s">
        <v>436</v>
      </c>
      <c r="D646" s="306">
        <v>2</v>
      </c>
      <c r="E646" s="253"/>
      <c r="F646" s="13"/>
      <c r="G646" s="243"/>
      <c r="H646" s="243"/>
      <c r="I646" s="303"/>
      <c r="J646" s="304"/>
      <c r="K646" s="305"/>
    </row>
    <row r="647" spans="2:11" s="1" customFormat="1" ht="17.25" customHeight="1">
      <c r="B647" s="78"/>
      <c r="C647" s="80" t="s">
        <v>1013</v>
      </c>
      <c r="D647" s="254"/>
      <c r="E647" s="255"/>
      <c r="F647" s="9" t="s">
        <v>377</v>
      </c>
      <c r="G647" s="244"/>
      <c r="H647" s="244"/>
      <c r="I647" s="300"/>
      <c r="J647" s="301"/>
      <c r="K647" s="302"/>
    </row>
    <row r="648" spans="2:11" s="1" customFormat="1" ht="17.25" customHeight="1">
      <c r="B648" s="79"/>
      <c r="C648" s="81" t="s">
        <v>440</v>
      </c>
      <c r="D648" s="252"/>
      <c r="E648" s="253"/>
      <c r="F648" s="13"/>
      <c r="G648" s="243"/>
      <c r="H648" s="243"/>
      <c r="I648" s="303"/>
      <c r="J648" s="304"/>
      <c r="K648" s="305"/>
    </row>
    <row r="649" spans="2:11" s="1" customFormat="1" ht="17.25" customHeight="1">
      <c r="B649" s="78"/>
      <c r="C649" s="6"/>
      <c r="D649" s="254"/>
      <c r="E649" s="255"/>
      <c r="F649" s="9" t="s">
        <v>1434</v>
      </c>
      <c r="G649" s="244"/>
      <c r="H649" s="244"/>
      <c r="I649" s="300"/>
      <c r="J649" s="301"/>
      <c r="K649" s="302"/>
    </row>
    <row r="650" spans="2:11" s="1" customFormat="1" ht="17.25" customHeight="1">
      <c r="B650" s="79"/>
      <c r="C650" s="73" t="s">
        <v>441</v>
      </c>
      <c r="D650" s="306">
        <v>8</v>
      </c>
      <c r="E650" s="253"/>
      <c r="F650" s="13"/>
      <c r="G650" s="243"/>
      <c r="H650" s="243"/>
      <c r="I650" s="303"/>
      <c r="J650" s="304"/>
      <c r="K650" s="305"/>
    </row>
    <row r="651" spans="2:11" s="1" customFormat="1" ht="17.25" customHeight="1">
      <c r="B651" s="78"/>
      <c r="C651" s="74" t="s">
        <v>442</v>
      </c>
      <c r="D651" s="254"/>
      <c r="E651" s="255"/>
      <c r="F651" s="9" t="s">
        <v>377</v>
      </c>
      <c r="G651" s="244"/>
      <c r="H651" s="244"/>
      <c r="I651" s="300"/>
      <c r="J651" s="301"/>
      <c r="K651" s="302"/>
    </row>
    <row r="652" spans="2:11" s="1" customFormat="1" ht="17.25" customHeight="1">
      <c r="B652" s="79"/>
      <c r="C652" s="81" t="s">
        <v>443</v>
      </c>
      <c r="D652" s="252"/>
      <c r="E652" s="253"/>
      <c r="F652" s="13"/>
      <c r="G652" s="243"/>
      <c r="H652" s="243"/>
      <c r="I652" s="303"/>
      <c r="J652" s="304"/>
      <c r="K652" s="305"/>
    </row>
    <row r="653" spans="2:11" s="1" customFormat="1" ht="17.25" customHeight="1">
      <c r="B653" s="78"/>
      <c r="C653" s="80"/>
      <c r="D653" s="254"/>
      <c r="E653" s="255"/>
      <c r="F653" s="9" t="s">
        <v>1434</v>
      </c>
      <c r="G653" s="244"/>
      <c r="H653" s="244"/>
      <c r="I653" s="300"/>
      <c r="J653" s="301"/>
      <c r="K653" s="302"/>
    </row>
    <row r="654" spans="2:11" s="1" customFormat="1" ht="17.25" customHeight="1">
      <c r="B654" s="79"/>
      <c r="C654" s="73" t="s">
        <v>721</v>
      </c>
      <c r="D654" s="306">
        <v>2</v>
      </c>
      <c r="E654" s="253"/>
      <c r="F654" s="13"/>
      <c r="G654" s="243"/>
      <c r="H654" s="243"/>
      <c r="I654" s="303"/>
      <c r="J654" s="304"/>
      <c r="K654" s="305"/>
    </row>
    <row r="655" spans="2:11" s="1" customFormat="1" ht="17.25" customHeight="1">
      <c r="B655" s="78"/>
      <c r="C655" s="80" t="s">
        <v>444</v>
      </c>
      <c r="D655" s="254"/>
      <c r="E655" s="255"/>
      <c r="F655" s="11" t="s">
        <v>377</v>
      </c>
      <c r="G655" s="244"/>
      <c r="H655" s="244"/>
      <c r="I655" s="300"/>
      <c r="J655" s="301"/>
      <c r="K655" s="302"/>
    </row>
    <row r="656" spans="4:11" s="1" customFormat="1" ht="17.25" customHeight="1">
      <c r="D656" s="40"/>
      <c r="E656" s="40"/>
      <c r="G656" s="93"/>
      <c r="H656" s="93"/>
      <c r="I656" s="95"/>
      <c r="J656" s="95"/>
      <c r="K656" s="95"/>
    </row>
    <row r="657" spans="4:11" s="1" customFormat="1" ht="17.25" customHeight="1">
      <c r="D657" s="40"/>
      <c r="E657" s="40"/>
      <c r="G657" s="93"/>
      <c r="H657" s="93"/>
      <c r="I657" s="95"/>
      <c r="J657" s="95"/>
      <c r="K657" s="95"/>
    </row>
    <row r="658" spans="2:11" s="1" customFormat="1" ht="17.25" customHeight="1">
      <c r="B658" s="45"/>
      <c r="C658" s="73" t="s">
        <v>445</v>
      </c>
      <c r="D658" s="306">
        <v>2</v>
      </c>
      <c r="E658" s="253"/>
      <c r="F658" s="13"/>
      <c r="G658" s="243"/>
      <c r="H658" s="243"/>
      <c r="I658" s="303"/>
      <c r="J658" s="304"/>
      <c r="K658" s="305"/>
    </row>
    <row r="659" spans="2:11" s="1" customFormat="1" ht="17.25" customHeight="1">
      <c r="B659" s="78"/>
      <c r="C659" s="80" t="s">
        <v>446</v>
      </c>
      <c r="D659" s="254"/>
      <c r="E659" s="255"/>
      <c r="F659" s="9" t="s">
        <v>377</v>
      </c>
      <c r="G659" s="244"/>
      <c r="H659" s="244"/>
      <c r="I659" s="300"/>
      <c r="J659" s="301"/>
      <c r="K659" s="302"/>
    </row>
    <row r="660" spans="2:11" s="1" customFormat="1" ht="17.25" customHeight="1">
      <c r="B660" s="45"/>
      <c r="C660" s="55" t="s">
        <v>447</v>
      </c>
      <c r="D660" s="319">
        <v>21.2</v>
      </c>
      <c r="E660" s="253"/>
      <c r="F660" s="13"/>
      <c r="G660" s="243"/>
      <c r="H660" s="243"/>
      <c r="I660" s="303"/>
      <c r="J660" s="304"/>
      <c r="K660" s="305"/>
    </row>
    <row r="661" spans="2:11" s="1" customFormat="1" ht="17.25" customHeight="1">
      <c r="B661" s="78"/>
      <c r="C661" s="80" t="s">
        <v>448</v>
      </c>
      <c r="D661" s="254"/>
      <c r="E661" s="255"/>
      <c r="F661" s="9" t="s">
        <v>329</v>
      </c>
      <c r="G661" s="244"/>
      <c r="H661" s="244"/>
      <c r="I661" s="300"/>
      <c r="J661" s="301"/>
      <c r="K661" s="302"/>
    </row>
    <row r="662" spans="2:11" s="1" customFormat="1" ht="17.25" customHeight="1">
      <c r="B662" s="45"/>
      <c r="C662" s="55" t="s">
        <v>447</v>
      </c>
      <c r="D662" s="319">
        <v>13.5</v>
      </c>
      <c r="E662" s="253"/>
      <c r="F662" s="13"/>
      <c r="G662" s="243"/>
      <c r="H662" s="243"/>
      <c r="I662" s="303"/>
      <c r="J662" s="304"/>
      <c r="K662" s="305"/>
    </row>
    <row r="663" spans="2:11" s="1" customFormat="1" ht="17.25" customHeight="1">
      <c r="B663" s="78"/>
      <c r="C663" s="80" t="s">
        <v>449</v>
      </c>
      <c r="D663" s="254"/>
      <c r="E663" s="255"/>
      <c r="F663" s="9" t="s">
        <v>329</v>
      </c>
      <c r="G663" s="244"/>
      <c r="H663" s="244"/>
      <c r="I663" s="300"/>
      <c r="J663" s="301"/>
      <c r="K663" s="302"/>
    </row>
    <row r="664" spans="2:11" s="1" customFormat="1" ht="17.25" customHeight="1">
      <c r="B664" s="45"/>
      <c r="C664" s="55" t="s">
        <v>447</v>
      </c>
      <c r="D664" s="319">
        <v>6.6</v>
      </c>
      <c r="E664" s="253"/>
      <c r="F664" s="13"/>
      <c r="G664" s="243"/>
      <c r="H664" s="243"/>
      <c r="I664" s="303"/>
      <c r="J664" s="304"/>
      <c r="K664" s="305"/>
    </row>
    <row r="665" spans="2:11" s="1" customFormat="1" ht="17.25" customHeight="1">
      <c r="B665" s="78"/>
      <c r="C665" s="80" t="s">
        <v>450</v>
      </c>
      <c r="D665" s="254"/>
      <c r="E665" s="255"/>
      <c r="F665" s="9" t="s">
        <v>329</v>
      </c>
      <c r="G665" s="244"/>
      <c r="H665" s="244"/>
      <c r="I665" s="300"/>
      <c r="J665" s="301"/>
      <c r="K665" s="302"/>
    </row>
    <row r="666" spans="2:11" s="1" customFormat="1" ht="17.25" customHeight="1">
      <c r="B666" s="79"/>
      <c r="C666" s="81"/>
      <c r="D666" s="252"/>
      <c r="E666" s="253"/>
      <c r="F666" s="13"/>
      <c r="G666" s="243"/>
      <c r="H666" s="243"/>
      <c r="I666" s="303"/>
      <c r="J666" s="304"/>
      <c r="K666" s="305"/>
    </row>
    <row r="667" spans="2:11" s="1" customFormat="1" ht="17.25" customHeight="1">
      <c r="B667" s="78"/>
      <c r="C667" s="6"/>
      <c r="D667" s="254"/>
      <c r="E667" s="255"/>
      <c r="F667" s="9"/>
      <c r="G667" s="244"/>
      <c r="H667" s="244"/>
      <c r="I667" s="300"/>
      <c r="J667" s="301"/>
      <c r="K667" s="302"/>
    </row>
    <row r="668" spans="2:11" s="1" customFormat="1" ht="17.25" customHeight="1">
      <c r="B668" s="79"/>
      <c r="C668" s="3"/>
      <c r="D668" s="252"/>
      <c r="E668" s="253"/>
      <c r="F668" s="13"/>
      <c r="G668" s="243"/>
      <c r="H668" s="243"/>
      <c r="I668" s="303"/>
      <c r="J668" s="304"/>
      <c r="K668" s="305"/>
    </row>
    <row r="669" spans="2:11" s="1" customFormat="1" ht="17.25" customHeight="1">
      <c r="B669" s="78"/>
      <c r="C669" s="6"/>
      <c r="D669" s="254"/>
      <c r="E669" s="255"/>
      <c r="F669" s="9"/>
      <c r="G669" s="244"/>
      <c r="H669" s="244"/>
      <c r="I669" s="300"/>
      <c r="J669" s="301"/>
      <c r="K669" s="302"/>
    </row>
    <row r="670" spans="2:11" s="1" customFormat="1" ht="17.25" customHeight="1">
      <c r="B670" s="79"/>
      <c r="C670" s="3"/>
      <c r="D670" s="252"/>
      <c r="E670" s="253"/>
      <c r="F670" s="13"/>
      <c r="G670" s="243"/>
      <c r="H670" s="243"/>
      <c r="I670" s="303"/>
      <c r="J670" s="304"/>
      <c r="K670" s="305"/>
    </row>
    <row r="671" spans="2:11" s="1" customFormat="1" ht="17.25" customHeight="1">
      <c r="B671" s="78"/>
      <c r="C671" s="6"/>
      <c r="D671" s="254"/>
      <c r="E671" s="255"/>
      <c r="F671" s="9" t="s">
        <v>1434</v>
      </c>
      <c r="G671" s="244"/>
      <c r="H671" s="244"/>
      <c r="I671" s="300"/>
      <c r="J671" s="301"/>
      <c r="K671" s="302"/>
    </row>
    <row r="672" spans="2:11" s="1" customFormat="1" ht="17.25" customHeight="1">
      <c r="B672" s="79"/>
      <c r="C672" s="3"/>
      <c r="D672" s="252"/>
      <c r="E672" s="253"/>
      <c r="F672" s="13"/>
      <c r="G672" s="243"/>
      <c r="H672" s="243"/>
      <c r="I672" s="303"/>
      <c r="J672" s="304"/>
      <c r="K672" s="305"/>
    </row>
    <row r="673" spans="2:11" s="1" customFormat="1" ht="17.25" customHeight="1">
      <c r="B673" s="78"/>
      <c r="C673" s="6"/>
      <c r="D673" s="254"/>
      <c r="E673" s="255"/>
      <c r="F673" s="9" t="s">
        <v>1434</v>
      </c>
      <c r="G673" s="244"/>
      <c r="H673" s="244"/>
      <c r="I673" s="300"/>
      <c r="J673" s="301"/>
      <c r="K673" s="302"/>
    </row>
    <row r="674" spans="2:11" s="1" customFormat="1" ht="17.25" customHeight="1">
      <c r="B674" s="79"/>
      <c r="C674" s="3"/>
      <c r="D674" s="252"/>
      <c r="E674" s="253"/>
      <c r="F674" s="13"/>
      <c r="G674" s="243"/>
      <c r="H674" s="243"/>
      <c r="I674" s="303"/>
      <c r="J674" s="304"/>
      <c r="K674" s="305"/>
    </row>
    <row r="675" spans="2:11" s="1" customFormat="1" ht="17.25" customHeight="1">
      <c r="B675" s="78"/>
      <c r="C675" s="6"/>
      <c r="D675" s="254"/>
      <c r="E675" s="255"/>
      <c r="F675" s="9" t="s">
        <v>1434</v>
      </c>
      <c r="G675" s="244"/>
      <c r="H675" s="244"/>
      <c r="I675" s="300"/>
      <c r="J675" s="301"/>
      <c r="K675" s="302"/>
    </row>
    <row r="676" spans="2:11" s="1" customFormat="1" ht="17.25" customHeight="1">
      <c r="B676" s="79"/>
      <c r="C676" s="3"/>
      <c r="D676" s="252"/>
      <c r="E676" s="253"/>
      <c r="F676" s="13"/>
      <c r="G676" s="243"/>
      <c r="H676" s="243"/>
      <c r="I676" s="303"/>
      <c r="J676" s="304"/>
      <c r="K676" s="305"/>
    </row>
    <row r="677" spans="2:11" s="1" customFormat="1" ht="17.25" customHeight="1">
      <c r="B677" s="78"/>
      <c r="C677" s="6"/>
      <c r="D677" s="254"/>
      <c r="E677" s="255"/>
      <c r="F677" s="9" t="s">
        <v>1434</v>
      </c>
      <c r="G677" s="244"/>
      <c r="H677" s="244"/>
      <c r="I677" s="300"/>
      <c r="J677" s="301"/>
      <c r="K677" s="302"/>
    </row>
    <row r="678" spans="2:11" s="1" customFormat="1" ht="17.25" customHeight="1">
      <c r="B678" s="79"/>
      <c r="C678" s="3"/>
      <c r="D678" s="252"/>
      <c r="E678" s="253"/>
      <c r="F678" s="13"/>
      <c r="G678" s="243"/>
      <c r="H678" s="243"/>
      <c r="I678" s="303"/>
      <c r="J678" s="304"/>
      <c r="K678" s="305"/>
    </row>
    <row r="679" spans="2:11" s="1" customFormat="1" ht="17.25" customHeight="1">
      <c r="B679" s="78"/>
      <c r="C679" s="6"/>
      <c r="D679" s="254"/>
      <c r="E679" s="255"/>
      <c r="F679" s="9" t="s">
        <v>1434</v>
      </c>
      <c r="G679" s="244"/>
      <c r="H679" s="244"/>
      <c r="I679" s="300"/>
      <c r="J679" s="301"/>
      <c r="K679" s="302"/>
    </row>
    <row r="680" spans="2:11" s="1" customFormat="1" ht="17.25" customHeight="1">
      <c r="B680" s="79"/>
      <c r="C680" s="3" t="str">
        <f>B502&amp;"-計"</f>
        <v>Ⅰ-1-10-計</v>
      </c>
      <c r="D680" s="252"/>
      <c r="E680" s="253"/>
      <c r="F680" s="13"/>
      <c r="G680" s="243"/>
      <c r="H680" s="243"/>
      <c r="I680" s="303"/>
      <c r="J680" s="304"/>
      <c r="K680" s="305"/>
    </row>
    <row r="681" spans="2:11" s="1" customFormat="1" ht="17.25" customHeight="1">
      <c r="B681" s="78"/>
      <c r="C681" s="6"/>
      <c r="D681" s="254"/>
      <c r="E681" s="255"/>
      <c r="F681" s="11" t="s">
        <v>1434</v>
      </c>
      <c r="G681" s="244"/>
      <c r="H681" s="244"/>
      <c r="I681" s="300"/>
      <c r="J681" s="301"/>
      <c r="K681" s="302"/>
    </row>
    <row r="682" spans="4:11" s="1" customFormat="1" ht="17.25" customHeight="1">
      <c r="D682" s="40"/>
      <c r="E682" s="40"/>
      <c r="G682" s="93"/>
      <c r="H682" s="93"/>
      <c r="I682" s="95"/>
      <c r="J682" s="95"/>
      <c r="K682" s="95"/>
    </row>
    <row r="683" spans="4:11" s="1" customFormat="1" ht="17.25" customHeight="1">
      <c r="D683" s="40"/>
      <c r="E683" s="40"/>
      <c r="G683" s="93"/>
      <c r="H683" s="93"/>
      <c r="I683" s="95"/>
      <c r="J683" s="95"/>
      <c r="K683" s="95"/>
    </row>
    <row r="684" spans="2:11" s="1" customFormat="1" ht="17.25" customHeight="1">
      <c r="B684" s="45" t="s">
        <v>1324</v>
      </c>
      <c r="C684" s="73" t="s">
        <v>325</v>
      </c>
      <c r="D684" s="252"/>
      <c r="E684" s="253"/>
      <c r="F684" s="13"/>
      <c r="G684" s="243"/>
      <c r="H684" s="243"/>
      <c r="I684" s="303"/>
      <c r="J684" s="304"/>
      <c r="K684" s="305"/>
    </row>
    <row r="685" spans="2:11" s="1" customFormat="1" ht="17.25" customHeight="1">
      <c r="B685" s="78"/>
      <c r="C685" s="74"/>
      <c r="D685" s="254"/>
      <c r="E685" s="255"/>
      <c r="F685" s="9"/>
      <c r="G685" s="244"/>
      <c r="H685" s="244"/>
      <c r="I685" s="300"/>
      <c r="J685" s="301"/>
      <c r="K685" s="302"/>
    </row>
    <row r="686" spans="2:11" s="1" customFormat="1" ht="17.25" customHeight="1">
      <c r="B686" s="45"/>
      <c r="C686" s="73" t="s">
        <v>988</v>
      </c>
      <c r="D686" s="252"/>
      <c r="E686" s="253"/>
      <c r="F686" s="13"/>
      <c r="G686" s="243"/>
      <c r="H686" s="243"/>
      <c r="I686" s="303"/>
      <c r="J686" s="304"/>
      <c r="K686" s="305"/>
    </row>
    <row r="687" spans="2:11" s="1" customFormat="1" ht="17.25" customHeight="1">
      <c r="B687" s="78"/>
      <c r="C687" s="74"/>
      <c r="D687" s="254"/>
      <c r="E687" s="255"/>
      <c r="F687" s="9"/>
      <c r="G687" s="244"/>
      <c r="H687" s="244"/>
      <c r="I687" s="300"/>
      <c r="J687" s="301"/>
      <c r="K687" s="302"/>
    </row>
    <row r="688" spans="2:11" s="1" customFormat="1" ht="17.25" customHeight="1">
      <c r="B688" s="45"/>
      <c r="C688" s="73" t="s">
        <v>1014</v>
      </c>
      <c r="D688" s="319">
        <v>11.7</v>
      </c>
      <c r="E688" s="253"/>
      <c r="F688" s="13"/>
      <c r="G688" s="243"/>
      <c r="H688" s="243"/>
      <c r="I688" s="303"/>
      <c r="J688" s="304"/>
      <c r="K688" s="305"/>
    </row>
    <row r="689" spans="2:11" s="1" customFormat="1" ht="17.25" customHeight="1">
      <c r="B689" s="78"/>
      <c r="C689" s="80" t="s">
        <v>1015</v>
      </c>
      <c r="D689" s="254"/>
      <c r="E689" s="255"/>
      <c r="F689" s="9" t="s">
        <v>329</v>
      </c>
      <c r="G689" s="244"/>
      <c r="H689" s="244"/>
      <c r="I689" s="300"/>
      <c r="J689" s="301"/>
      <c r="K689" s="302"/>
    </row>
    <row r="690" spans="2:11" s="1" customFormat="1" ht="17.25" customHeight="1">
      <c r="B690" s="45"/>
      <c r="C690" s="55" t="s">
        <v>1016</v>
      </c>
      <c r="D690" s="306">
        <v>2</v>
      </c>
      <c r="E690" s="253"/>
      <c r="F690" s="13"/>
      <c r="G690" s="243"/>
      <c r="H690" s="243"/>
      <c r="I690" s="303"/>
      <c r="J690" s="304"/>
      <c r="K690" s="305"/>
    </row>
    <row r="691" spans="2:11" s="1" customFormat="1" ht="17.25" customHeight="1">
      <c r="B691" s="78"/>
      <c r="C691" s="80" t="s">
        <v>1017</v>
      </c>
      <c r="D691" s="254"/>
      <c r="E691" s="255"/>
      <c r="F691" s="9" t="s">
        <v>377</v>
      </c>
      <c r="G691" s="244"/>
      <c r="H691" s="244"/>
      <c r="I691" s="300"/>
      <c r="J691" s="301"/>
      <c r="K691" s="302"/>
    </row>
    <row r="692" spans="2:11" s="1" customFormat="1" ht="17.25" customHeight="1">
      <c r="B692" s="79"/>
      <c r="C692" s="55" t="s">
        <v>719</v>
      </c>
      <c r="D692" s="306">
        <v>1</v>
      </c>
      <c r="E692" s="253"/>
      <c r="F692" s="13"/>
      <c r="G692" s="243"/>
      <c r="H692" s="243"/>
      <c r="I692" s="303"/>
      <c r="J692" s="304"/>
      <c r="K692" s="305"/>
    </row>
    <row r="693" spans="2:11" s="1" customFormat="1" ht="17.25" customHeight="1">
      <c r="B693" s="78"/>
      <c r="C693" s="80" t="s">
        <v>718</v>
      </c>
      <c r="D693" s="254"/>
      <c r="E693" s="255"/>
      <c r="F693" s="9" t="s">
        <v>377</v>
      </c>
      <c r="G693" s="244"/>
      <c r="H693" s="244"/>
      <c r="I693" s="300"/>
      <c r="J693" s="301"/>
      <c r="K693" s="302"/>
    </row>
    <row r="694" spans="2:11" s="1" customFormat="1" ht="17.25" customHeight="1">
      <c r="B694" s="79"/>
      <c r="C694" s="81" t="s">
        <v>720</v>
      </c>
      <c r="D694" s="252"/>
      <c r="E694" s="253"/>
      <c r="F694" s="13"/>
      <c r="G694" s="243"/>
      <c r="H694" s="243"/>
      <c r="I694" s="303"/>
      <c r="J694" s="304"/>
      <c r="K694" s="305"/>
    </row>
    <row r="695" spans="2:11" s="1" customFormat="1" ht="17.25" customHeight="1">
      <c r="B695" s="78"/>
      <c r="C695" s="6"/>
      <c r="D695" s="254"/>
      <c r="E695" s="255"/>
      <c r="F695" s="9"/>
      <c r="G695" s="244"/>
      <c r="H695" s="244"/>
      <c r="I695" s="300"/>
      <c r="J695" s="301"/>
      <c r="K695" s="302"/>
    </row>
    <row r="696" spans="2:11" s="1" customFormat="1" ht="17.25" customHeight="1">
      <c r="B696" s="79"/>
      <c r="C696" s="73" t="s">
        <v>398</v>
      </c>
      <c r="D696" s="252"/>
      <c r="E696" s="253"/>
      <c r="F696" s="13"/>
      <c r="G696" s="243"/>
      <c r="H696" s="243"/>
      <c r="I696" s="303"/>
      <c r="J696" s="304"/>
      <c r="K696" s="305"/>
    </row>
    <row r="697" spans="2:11" s="1" customFormat="1" ht="17.25" customHeight="1">
      <c r="B697" s="78"/>
      <c r="C697" s="74"/>
      <c r="D697" s="254"/>
      <c r="E697" s="255"/>
      <c r="F697" s="9" t="s">
        <v>1434</v>
      </c>
      <c r="G697" s="244"/>
      <c r="H697" s="244"/>
      <c r="I697" s="300"/>
      <c r="J697" s="301"/>
      <c r="K697" s="302"/>
    </row>
    <row r="698" spans="2:11" s="1" customFormat="1" ht="17.25" customHeight="1">
      <c r="B698" s="79"/>
      <c r="C698" s="73" t="s">
        <v>451</v>
      </c>
      <c r="D698" s="319">
        <v>17.9</v>
      </c>
      <c r="E698" s="253"/>
      <c r="F698" s="13"/>
      <c r="G698" s="243"/>
      <c r="H698" s="243"/>
      <c r="I698" s="303"/>
      <c r="J698" s="304"/>
      <c r="K698" s="305"/>
    </row>
    <row r="699" spans="2:11" s="1" customFormat="1" ht="17.25" customHeight="1">
      <c r="B699" s="78"/>
      <c r="C699" s="80" t="s">
        <v>452</v>
      </c>
      <c r="D699" s="254"/>
      <c r="E699" s="255"/>
      <c r="F699" s="9" t="s">
        <v>329</v>
      </c>
      <c r="G699" s="244"/>
      <c r="H699" s="244"/>
      <c r="I699" s="300"/>
      <c r="J699" s="301"/>
      <c r="K699" s="302"/>
    </row>
    <row r="700" spans="2:11" s="1" customFormat="1" ht="17.25" customHeight="1">
      <c r="B700" s="79"/>
      <c r="C700" s="55" t="s">
        <v>453</v>
      </c>
      <c r="D700" s="319">
        <v>34.7</v>
      </c>
      <c r="E700" s="253"/>
      <c r="F700" s="13"/>
      <c r="G700" s="243"/>
      <c r="H700" s="243"/>
      <c r="I700" s="303"/>
      <c r="J700" s="304"/>
      <c r="K700" s="305"/>
    </row>
    <row r="701" spans="2:11" s="1" customFormat="1" ht="17.25" customHeight="1">
      <c r="B701" s="78"/>
      <c r="C701" s="80" t="s">
        <v>454</v>
      </c>
      <c r="D701" s="254"/>
      <c r="E701" s="255"/>
      <c r="F701" s="9" t="s">
        <v>329</v>
      </c>
      <c r="G701" s="244"/>
      <c r="H701" s="244"/>
      <c r="I701" s="300"/>
      <c r="J701" s="301"/>
      <c r="K701" s="302"/>
    </row>
    <row r="702" spans="2:11" s="1" customFormat="1" ht="17.25" customHeight="1">
      <c r="B702" s="79"/>
      <c r="C702" s="55" t="s">
        <v>455</v>
      </c>
      <c r="D702" s="319">
        <v>28.3</v>
      </c>
      <c r="E702" s="253"/>
      <c r="F702" s="13"/>
      <c r="G702" s="243"/>
      <c r="H702" s="243"/>
      <c r="I702" s="303"/>
      <c r="J702" s="304"/>
      <c r="K702" s="305"/>
    </row>
    <row r="703" spans="2:11" s="1" customFormat="1" ht="17.25" customHeight="1">
      <c r="B703" s="78"/>
      <c r="C703" s="80" t="s">
        <v>456</v>
      </c>
      <c r="D703" s="254"/>
      <c r="E703" s="255"/>
      <c r="F703" s="9" t="s">
        <v>329</v>
      </c>
      <c r="G703" s="244"/>
      <c r="H703" s="244"/>
      <c r="I703" s="300"/>
      <c r="J703" s="301"/>
      <c r="K703" s="302"/>
    </row>
    <row r="704" spans="2:11" s="1" customFormat="1" ht="17.25" customHeight="1">
      <c r="B704" s="79"/>
      <c r="C704" s="55" t="s">
        <v>457</v>
      </c>
      <c r="D704" s="306">
        <v>8</v>
      </c>
      <c r="E704" s="253"/>
      <c r="F704" s="13"/>
      <c r="G704" s="243"/>
      <c r="H704" s="243"/>
      <c r="I704" s="303"/>
      <c r="J704" s="304"/>
      <c r="K704" s="305"/>
    </row>
    <row r="705" spans="2:11" s="1" customFormat="1" ht="17.25" customHeight="1">
      <c r="B705" s="78"/>
      <c r="C705" s="80" t="s">
        <v>458</v>
      </c>
      <c r="D705" s="254"/>
      <c r="E705" s="255"/>
      <c r="F705" s="9" t="s">
        <v>377</v>
      </c>
      <c r="G705" s="244"/>
      <c r="H705" s="244"/>
      <c r="I705" s="300"/>
      <c r="J705" s="301"/>
      <c r="K705" s="302"/>
    </row>
    <row r="706" spans="2:11" s="1" customFormat="1" ht="17.25" customHeight="1">
      <c r="B706" s="79"/>
      <c r="C706" s="55" t="s">
        <v>416</v>
      </c>
      <c r="D706" s="319">
        <v>25.9</v>
      </c>
      <c r="E706" s="253"/>
      <c r="F706" s="13"/>
      <c r="G706" s="243"/>
      <c r="H706" s="243"/>
      <c r="I706" s="303"/>
      <c r="J706" s="304"/>
      <c r="K706" s="305"/>
    </row>
    <row r="707" spans="2:11" s="1" customFormat="1" ht="17.25" customHeight="1">
      <c r="B707" s="78"/>
      <c r="C707" s="74" t="s">
        <v>691</v>
      </c>
      <c r="D707" s="254"/>
      <c r="E707" s="255"/>
      <c r="F707" s="11" t="s">
        <v>329</v>
      </c>
      <c r="G707" s="244"/>
      <c r="H707" s="244"/>
      <c r="I707" s="300"/>
      <c r="J707" s="301"/>
      <c r="K707" s="302"/>
    </row>
    <row r="708" spans="4:11" s="1" customFormat="1" ht="17.25" customHeight="1">
      <c r="D708" s="40"/>
      <c r="E708" s="40"/>
      <c r="G708" s="93"/>
      <c r="H708" s="93"/>
      <c r="I708" s="95"/>
      <c r="J708" s="95"/>
      <c r="K708" s="95"/>
    </row>
    <row r="709" spans="4:11" s="1" customFormat="1" ht="17.25" customHeight="1">
      <c r="D709" s="40"/>
      <c r="E709" s="40"/>
      <c r="G709" s="93"/>
      <c r="H709" s="93"/>
      <c r="I709" s="95"/>
      <c r="J709" s="95"/>
      <c r="K709" s="95"/>
    </row>
    <row r="710" spans="2:11" s="1" customFormat="1" ht="17.25" customHeight="1">
      <c r="B710" s="45"/>
      <c r="C710" s="81" t="s">
        <v>459</v>
      </c>
      <c r="D710" s="252"/>
      <c r="E710" s="253"/>
      <c r="F710" s="13"/>
      <c r="G710" s="243"/>
      <c r="H710" s="243"/>
      <c r="I710" s="303"/>
      <c r="J710" s="304"/>
      <c r="K710" s="305"/>
    </row>
    <row r="711" spans="2:11" s="1" customFormat="1" ht="17.25" customHeight="1">
      <c r="B711" s="78"/>
      <c r="C711" s="6"/>
      <c r="D711" s="254"/>
      <c r="E711" s="255"/>
      <c r="F711" s="9"/>
      <c r="G711" s="244"/>
      <c r="H711" s="244"/>
      <c r="I711" s="300"/>
      <c r="J711" s="301"/>
      <c r="K711" s="302"/>
    </row>
    <row r="712" spans="2:11" s="1" customFormat="1" ht="17.25" customHeight="1">
      <c r="B712" s="45"/>
      <c r="C712" s="73" t="s">
        <v>736</v>
      </c>
      <c r="D712" s="319">
        <v>3.1</v>
      </c>
      <c r="E712" s="253"/>
      <c r="F712" s="13"/>
      <c r="G712" s="243"/>
      <c r="H712" s="243"/>
      <c r="I712" s="303"/>
      <c r="J712" s="304"/>
      <c r="K712" s="305"/>
    </row>
    <row r="713" spans="2:11" s="1" customFormat="1" ht="17.25" customHeight="1">
      <c r="B713" s="78"/>
      <c r="C713" s="74" t="s">
        <v>691</v>
      </c>
      <c r="D713" s="254"/>
      <c r="E713" s="255"/>
      <c r="F713" s="9" t="s">
        <v>329</v>
      </c>
      <c r="G713" s="244"/>
      <c r="H713" s="244"/>
      <c r="I713" s="300"/>
      <c r="J713" s="301"/>
      <c r="K713" s="302"/>
    </row>
    <row r="714" spans="2:11" s="1" customFormat="1" ht="17.25" customHeight="1">
      <c r="B714" s="45"/>
      <c r="C714" s="81" t="s">
        <v>737</v>
      </c>
      <c r="D714" s="252"/>
      <c r="E714" s="253"/>
      <c r="F714" s="13"/>
      <c r="G714" s="243"/>
      <c r="H714" s="243"/>
      <c r="I714" s="303"/>
      <c r="J714" s="304"/>
      <c r="K714" s="305"/>
    </row>
    <row r="715" spans="2:11" s="1" customFormat="1" ht="17.25" customHeight="1">
      <c r="B715" s="78"/>
      <c r="C715" s="80" t="s">
        <v>459</v>
      </c>
      <c r="D715" s="254"/>
      <c r="E715" s="255"/>
      <c r="F715" s="9"/>
      <c r="G715" s="244"/>
      <c r="H715" s="244"/>
      <c r="I715" s="300"/>
      <c r="J715" s="301"/>
      <c r="K715" s="302"/>
    </row>
    <row r="716" spans="2:11" s="1" customFormat="1" ht="17.25" customHeight="1">
      <c r="B716" s="45"/>
      <c r="C716" s="73" t="s">
        <v>416</v>
      </c>
      <c r="D716" s="319">
        <v>49.7</v>
      </c>
      <c r="E716" s="253"/>
      <c r="F716" s="13"/>
      <c r="G716" s="243"/>
      <c r="H716" s="243"/>
      <c r="I716" s="303"/>
      <c r="J716" s="304"/>
      <c r="K716" s="305"/>
    </row>
    <row r="717" spans="2:11" s="1" customFormat="1" ht="17.25" customHeight="1">
      <c r="B717" s="78"/>
      <c r="C717" s="74" t="s">
        <v>691</v>
      </c>
      <c r="D717" s="254"/>
      <c r="E717" s="255"/>
      <c r="F717" s="9" t="s">
        <v>329</v>
      </c>
      <c r="G717" s="244"/>
      <c r="H717" s="244"/>
      <c r="I717" s="300"/>
      <c r="J717" s="301"/>
      <c r="K717" s="302"/>
    </row>
    <row r="718" spans="2:11" s="1" customFormat="1" ht="17.25" customHeight="1">
      <c r="B718" s="79"/>
      <c r="C718" s="81" t="s">
        <v>460</v>
      </c>
      <c r="D718" s="252"/>
      <c r="E718" s="253"/>
      <c r="F718" s="13"/>
      <c r="G718" s="243"/>
      <c r="H718" s="243"/>
      <c r="I718" s="303"/>
      <c r="J718" s="304"/>
      <c r="K718" s="305"/>
    </row>
    <row r="719" spans="2:11" s="1" customFormat="1" ht="17.25" customHeight="1">
      <c r="B719" s="78"/>
      <c r="C719" s="80"/>
      <c r="D719" s="254"/>
      <c r="E719" s="255"/>
      <c r="F719" s="9"/>
      <c r="G719" s="244"/>
      <c r="H719" s="244"/>
      <c r="I719" s="300"/>
      <c r="J719" s="301"/>
      <c r="K719" s="302"/>
    </row>
    <row r="720" spans="2:11" s="1" customFormat="1" ht="17.25" customHeight="1">
      <c r="B720" s="79"/>
      <c r="C720" s="73" t="s">
        <v>416</v>
      </c>
      <c r="D720" s="319">
        <v>7.1</v>
      </c>
      <c r="E720" s="253"/>
      <c r="F720" s="13"/>
      <c r="G720" s="243"/>
      <c r="H720" s="243"/>
      <c r="I720" s="303"/>
      <c r="J720" s="304"/>
      <c r="K720" s="305"/>
    </row>
    <row r="721" spans="2:11" s="1" customFormat="1" ht="17.25" customHeight="1">
      <c r="B721" s="78"/>
      <c r="C721" s="74" t="s">
        <v>691</v>
      </c>
      <c r="D721" s="254"/>
      <c r="E721" s="255"/>
      <c r="F721" s="9" t="s">
        <v>329</v>
      </c>
      <c r="G721" s="244"/>
      <c r="H721" s="244"/>
      <c r="I721" s="300"/>
      <c r="J721" s="301"/>
      <c r="K721" s="302"/>
    </row>
    <row r="722" spans="2:11" s="1" customFormat="1" ht="17.25" customHeight="1">
      <c r="B722" s="79"/>
      <c r="C722" s="81" t="s">
        <v>461</v>
      </c>
      <c r="D722" s="252"/>
      <c r="E722" s="253"/>
      <c r="F722" s="13"/>
      <c r="G722" s="243"/>
      <c r="H722" s="243"/>
      <c r="I722" s="303"/>
      <c r="J722" s="304"/>
      <c r="K722" s="305"/>
    </row>
    <row r="723" spans="2:11" s="1" customFormat="1" ht="17.25" customHeight="1">
      <c r="B723" s="78"/>
      <c r="C723" s="80"/>
      <c r="D723" s="254"/>
      <c r="E723" s="255"/>
      <c r="F723" s="9" t="s">
        <v>1434</v>
      </c>
      <c r="G723" s="244"/>
      <c r="H723" s="244"/>
      <c r="I723" s="300"/>
      <c r="J723" s="301"/>
      <c r="K723" s="302"/>
    </row>
    <row r="724" spans="2:11" s="1" customFormat="1" ht="17.25" customHeight="1">
      <c r="B724" s="79"/>
      <c r="C724" s="73" t="s">
        <v>462</v>
      </c>
      <c r="D724" s="319">
        <v>12.5</v>
      </c>
      <c r="E724" s="253"/>
      <c r="F724" s="13"/>
      <c r="G724" s="243"/>
      <c r="H724" s="243"/>
      <c r="I724" s="303"/>
      <c r="J724" s="304"/>
      <c r="K724" s="305"/>
    </row>
    <row r="725" spans="2:11" s="1" customFormat="1" ht="17.25" customHeight="1">
      <c r="B725" s="78"/>
      <c r="C725" s="80" t="s">
        <v>463</v>
      </c>
      <c r="D725" s="254"/>
      <c r="E725" s="255"/>
      <c r="F725" s="9" t="s">
        <v>338</v>
      </c>
      <c r="G725" s="244"/>
      <c r="H725" s="244"/>
      <c r="I725" s="300"/>
      <c r="J725" s="301"/>
      <c r="K725" s="302"/>
    </row>
    <row r="726" spans="2:11" s="1" customFormat="1" ht="17.25" customHeight="1">
      <c r="B726" s="79"/>
      <c r="C726" s="55" t="s">
        <v>462</v>
      </c>
      <c r="D726" s="319">
        <v>3.7</v>
      </c>
      <c r="E726" s="253"/>
      <c r="F726" s="13"/>
      <c r="G726" s="243"/>
      <c r="H726" s="243"/>
      <c r="I726" s="303"/>
      <c r="J726" s="304"/>
      <c r="K726" s="305"/>
    </row>
    <row r="727" spans="2:11" s="1" customFormat="1" ht="17.25" customHeight="1">
      <c r="B727" s="78"/>
      <c r="C727" s="80" t="s">
        <v>464</v>
      </c>
      <c r="D727" s="254"/>
      <c r="E727" s="255"/>
      <c r="F727" s="9" t="s">
        <v>338</v>
      </c>
      <c r="G727" s="244"/>
      <c r="H727" s="244"/>
      <c r="I727" s="300"/>
      <c r="J727" s="301"/>
      <c r="K727" s="302"/>
    </row>
    <row r="728" spans="2:11" s="1" customFormat="1" ht="17.25" customHeight="1">
      <c r="B728" s="79"/>
      <c r="C728" s="55" t="s">
        <v>462</v>
      </c>
      <c r="D728" s="319">
        <v>41.6</v>
      </c>
      <c r="E728" s="253"/>
      <c r="F728" s="13"/>
      <c r="G728" s="243"/>
      <c r="H728" s="243"/>
      <c r="I728" s="303"/>
      <c r="J728" s="304"/>
      <c r="K728" s="305"/>
    </row>
    <row r="729" spans="2:11" s="1" customFormat="1" ht="17.25" customHeight="1">
      <c r="B729" s="78"/>
      <c r="C729" s="80" t="s">
        <v>465</v>
      </c>
      <c r="D729" s="254"/>
      <c r="E729" s="255"/>
      <c r="F729" s="9" t="s">
        <v>338</v>
      </c>
      <c r="G729" s="244"/>
      <c r="H729" s="244"/>
      <c r="I729" s="300"/>
      <c r="J729" s="301"/>
      <c r="K729" s="302"/>
    </row>
    <row r="730" spans="2:11" s="1" customFormat="1" ht="17.25" customHeight="1">
      <c r="B730" s="79"/>
      <c r="C730" s="55" t="s">
        <v>462</v>
      </c>
      <c r="D730" s="319">
        <v>33.7</v>
      </c>
      <c r="E730" s="253"/>
      <c r="F730" s="13"/>
      <c r="G730" s="243"/>
      <c r="H730" s="243"/>
      <c r="I730" s="303"/>
      <c r="J730" s="304"/>
      <c r="K730" s="305"/>
    </row>
    <row r="731" spans="2:11" s="1" customFormat="1" ht="17.25" customHeight="1">
      <c r="B731" s="78"/>
      <c r="C731" s="80" t="s">
        <v>466</v>
      </c>
      <c r="D731" s="254"/>
      <c r="E731" s="255"/>
      <c r="F731" s="9" t="s">
        <v>338</v>
      </c>
      <c r="G731" s="244"/>
      <c r="H731" s="244"/>
      <c r="I731" s="300"/>
      <c r="J731" s="301"/>
      <c r="K731" s="302"/>
    </row>
    <row r="732" spans="2:11" s="1" customFormat="1" ht="17.25" customHeight="1">
      <c r="B732" s="79"/>
      <c r="C732" s="55" t="s">
        <v>467</v>
      </c>
      <c r="D732" s="319">
        <v>1.7</v>
      </c>
      <c r="E732" s="253"/>
      <c r="F732" s="13"/>
      <c r="G732" s="243"/>
      <c r="H732" s="243"/>
      <c r="I732" s="303"/>
      <c r="J732" s="304"/>
      <c r="K732" s="305"/>
    </row>
    <row r="733" spans="2:11" s="1" customFormat="1" ht="17.25" customHeight="1">
      <c r="B733" s="78"/>
      <c r="C733" s="74" t="s">
        <v>462</v>
      </c>
      <c r="D733" s="254"/>
      <c r="E733" s="255"/>
      <c r="F733" s="11" t="s">
        <v>338</v>
      </c>
      <c r="G733" s="244"/>
      <c r="H733" s="244"/>
      <c r="I733" s="300"/>
      <c r="J733" s="301"/>
      <c r="K733" s="302"/>
    </row>
    <row r="734" spans="4:11" s="1" customFormat="1" ht="17.25" customHeight="1">
      <c r="D734" s="40"/>
      <c r="E734" s="40"/>
      <c r="G734" s="93"/>
      <c r="H734" s="93"/>
      <c r="I734" s="95"/>
      <c r="J734" s="95"/>
      <c r="K734" s="95"/>
    </row>
    <row r="735" spans="4:11" s="1" customFormat="1" ht="17.25" customHeight="1">
      <c r="D735" s="40"/>
      <c r="E735" s="40"/>
      <c r="G735" s="93"/>
      <c r="H735" s="93"/>
      <c r="I735" s="95"/>
      <c r="J735" s="95"/>
      <c r="K735" s="95"/>
    </row>
    <row r="736" spans="2:11" s="1" customFormat="1" ht="17.25" customHeight="1">
      <c r="B736" s="45"/>
      <c r="C736" s="81" t="s">
        <v>468</v>
      </c>
      <c r="D736" s="252"/>
      <c r="E736" s="253"/>
      <c r="F736" s="13"/>
      <c r="G736" s="243"/>
      <c r="H736" s="243"/>
      <c r="I736" s="303"/>
      <c r="J736" s="304"/>
      <c r="K736" s="305"/>
    </row>
    <row r="737" spans="2:11" s="1" customFormat="1" ht="17.25" customHeight="1">
      <c r="B737" s="78"/>
      <c r="C737" s="6"/>
      <c r="D737" s="254"/>
      <c r="E737" s="255"/>
      <c r="F737" s="9"/>
      <c r="G737" s="244"/>
      <c r="H737" s="244"/>
      <c r="I737" s="300"/>
      <c r="J737" s="301"/>
      <c r="K737" s="302"/>
    </row>
    <row r="738" spans="2:11" s="1" customFormat="1" ht="17.25" customHeight="1">
      <c r="B738" s="45"/>
      <c r="C738" s="73" t="s">
        <v>467</v>
      </c>
      <c r="D738" s="319">
        <v>3.8</v>
      </c>
      <c r="E738" s="253"/>
      <c r="F738" s="13"/>
      <c r="G738" s="243"/>
      <c r="H738" s="243"/>
      <c r="I738" s="303"/>
      <c r="J738" s="304"/>
      <c r="K738" s="305"/>
    </row>
    <row r="739" spans="2:11" s="1" customFormat="1" ht="17.25" customHeight="1">
      <c r="B739" s="78"/>
      <c r="C739" s="74" t="s">
        <v>462</v>
      </c>
      <c r="D739" s="254"/>
      <c r="E739" s="255"/>
      <c r="F739" s="9" t="s">
        <v>338</v>
      </c>
      <c r="G739" s="244"/>
      <c r="H739" s="244"/>
      <c r="I739" s="300"/>
      <c r="J739" s="301"/>
      <c r="K739" s="302"/>
    </row>
    <row r="740" spans="2:11" s="1" customFormat="1" ht="17.25" customHeight="1">
      <c r="B740" s="45"/>
      <c r="C740" s="81" t="s">
        <v>469</v>
      </c>
      <c r="D740" s="252"/>
      <c r="E740" s="253"/>
      <c r="F740" s="13"/>
      <c r="G740" s="243"/>
      <c r="H740" s="243"/>
      <c r="I740" s="303"/>
      <c r="J740" s="304"/>
      <c r="K740" s="305"/>
    </row>
    <row r="741" spans="2:11" s="1" customFormat="1" ht="17.25" customHeight="1">
      <c r="B741" s="78"/>
      <c r="C741" s="80"/>
      <c r="D741" s="254"/>
      <c r="E741" s="255"/>
      <c r="F741" s="9"/>
      <c r="G741" s="244"/>
      <c r="H741" s="244"/>
      <c r="I741" s="300"/>
      <c r="J741" s="301"/>
      <c r="K741" s="302"/>
    </row>
    <row r="742" spans="2:11" s="1" customFormat="1" ht="17.25" customHeight="1">
      <c r="B742" s="45"/>
      <c r="C742" s="73" t="s">
        <v>1018</v>
      </c>
      <c r="D742" s="306">
        <v>1</v>
      </c>
      <c r="E742" s="253"/>
      <c r="F742" s="13"/>
      <c r="G742" s="243"/>
      <c r="H742" s="243"/>
      <c r="I742" s="303"/>
      <c r="J742" s="304"/>
      <c r="K742" s="305"/>
    </row>
    <row r="743" spans="2:11" s="1" customFormat="1" ht="17.25" customHeight="1">
      <c r="B743" s="78"/>
      <c r="C743" s="80"/>
      <c r="D743" s="254"/>
      <c r="E743" s="255"/>
      <c r="F743" s="9" t="s">
        <v>316</v>
      </c>
      <c r="G743" s="244"/>
      <c r="H743" s="244"/>
      <c r="I743" s="300"/>
      <c r="J743" s="301"/>
      <c r="K743" s="302"/>
    </row>
    <row r="744" spans="2:11" s="1" customFormat="1" ht="17.25" customHeight="1">
      <c r="B744" s="79"/>
      <c r="C744" s="55" t="s">
        <v>471</v>
      </c>
      <c r="D744" s="319">
        <v>39.8</v>
      </c>
      <c r="E744" s="253"/>
      <c r="F744" s="13"/>
      <c r="G744" s="243"/>
      <c r="H744" s="243"/>
      <c r="I744" s="303"/>
      <c r="J744" s="304"/>
      <c r="K744" s="305"/>
    </row>
    <row r="745" spans="2:11" s="1" customFormat="1" ht="17.25" customHeight="1">
      <c r="B745" s="78"/>
      <c r="C745" s="80" t="s">
        <v>470</v>
      </c>
      <c r="D745" s="254"/>
      <c r="E745" s="255"/>
      <c r="F745" s="9" t="s">
        <v>338</v>
      </c>
      <c r="G745" s="244"/>
      <c r="H745" s="244"/>
      <c r="I745" s="300"/>
      <c r="J745" s="301"/>
      <c r="K745" s="302"/>
    </row>
    <row r="746" spans="2:11" s="1" customFormat="1" ht="17.25" customHeight="1">
      <c r="B746" s="79"/>
      <c r="C746" s="81" t="s">
        <v>472</v>
      </c>
      <c r="D746" s="252"/>
      <c r="E746" s="253"/>
      <c r="F746" s="13"/>
      <c r="G746" s="243"/>
      <c r="H746" s="243"/>
      <c r="I746" s="303"/>
      <c r="J746" s="304"/>
      <c r="K746" s="305"/>
    </row>
    <row r="747" spans="2:11" s="1" customFormat="1" ht="17.25" customHeight="1">
      <c r="B747" s="78"/>
      <c r="C747" s="6"/>
      <c r="D747" s="254"/>
      <c r="E747" s="255"/>
      <c r="F747" s="9"/>
      <c r="G747" s="244"/>
      <c r="H747" s="244"/>
      <c r="I747" s="300"/>
      <c r="J747" s="301"/>
      <c r="K747" s="302"/>
    </row>
    <row r="748" spans="2:11" s="1" customFormat="1" ht="17.25" customHeight="1">
      <c r="B748" s="79"/>
      <c r="C748" s="73" t="s">
        <v>471</v>
      </c>
      <c r="D748" s="306">
        <v>143</v>
      </c>
      <c r="E748" s="253"/>
      <c r="F748" s="13"/>
      <c r="G748" s="243"/>
      <c r="H748" s="243"/>
      <c r="I748" s="303"/>
      <c r="J748" s="304"/>
      <c r="K748" s="305"/>
    </row>
    <row r="749" spans="2:11" s="1" customFormat="1" ht="17.25" customHeight="1">
      <c r="B749" s="78"/>
      <c r="C749" s="80" t="s">
        <v>470</v>
      </c>
      <c r="D749" s="254"/>
      <c r="E749" s="255"/>
      <c r="F749" s="9" t="s">
        <v>338</v>
      </c>
      <c r="G749" s="244"/>
      <c r="H749" s="244"/>
      <c r="I749" s="300"/>
      <c r="J749" s="301"/>
      <c r="K749" s="302"/>
    </row>
    <row r="750" spans="2:11" s="1" customFormat="1" ht="17.25" customHeight="1">
      <c r="B750" s="79"/>
      <c r="C750" s="81" t="s">
        <v>473</v>
      </c>
      <c r="D750" s="252"/>
      <c r="E750" s="253"/>
      <c r="F750" s="13"/>
      <c r="G750" s="243"/>
      <c r="H750" s="243"/>
      <c r="I750" s="303"/>
      <c r="J750" s="304"/>
      <c r="K750" s="305"/>
    </row>
    <row r="751" spans="2:11" s="1" customFormat="1" ht="17.25" customHeight="1">
      <c r="B751" s="78"/>
      <c r="C751" s="6"/>
      <c r="D751" s="254"/>
      <c r="E751" s="255"/>
      <c r="F751" s="9" t="s">
        <v>1434</v>
      </c>
      <c r="G751" s="244"/>
      <c r="H751" s="244"/>
      <c r="I751" s="300"/>
      <c r="J751" s="301"/>
      <c r="K751" s="302"/>
    </row>
    <row r="752" spans="2:11" s="1" customFormat="1" ht="17.25" customHeight="1">
      <c r="B752" s="79"/>
      <c r="C752" s="73" t="s">
        <v>474</v>
      </c>
      <c r="D752" s="306">
        <v>172</v>
      </c>
      <c r="E752" s="253"/>
      <c r="F752" s="13"/>
      <c r="G752" s="243"/>
      <c r="H752" s="243"/>
      <c r="I752" s="303"/>
      <c r="J752" s="304"/>
      <c r="K752" s="305"/>
    </row>
    <row r="753" spans="2:11" s="1" customFormat="1" ht="17.25" customHeight="1">
      <c r="B753" s="78"/>
      <c r="C753" s="74" t="s">
        <v>471</v>
      </c>
      <c r="D753" s="254"/>
      <c r="E753" s="255"/>
      <c r="F753" s="9" t="s">
        <v>338</v>
      </c>
      <c r="G753" s="244"/>
      <c r="H753" s="244"/>
      <c r="I753" s="300"/>
      <c r="J753" s="301"/>
      <c r="K753" s="302"/>
    </row>
    <row r="754" spans="2:11" s="1" customFormat="1" ht="17.25" customHeight="1">
      <c r="B754" s="79"/>
      <c r="C754" s="81" t="s">
        <v>470</v>
      </c>
      <c r="D754" s="252"/>
      <c r="E754" s="253"/>
      <c r="F754" s="13"/>
      <c r="G754" s="243"/>
      <c r="H754" s="243"/>
      <c r="I754" s="303"/>
      <c r="J754" s="304"/>
      <c r="K754" s="305"/>
    </row>
    <row r="755" spans="2:11" s="1" customFormat="1" ht="17.25" customHeight="1">
      <c r="B755" s="78"/>
      <c r="C755" s="80" t="s">
        <v>475</v>
      </c>
      <c r="D755" s="254"/>
      <c r="E755" s="255"/>
      <c r="F755" s="9" t="s">
        <v>1434</v>
      </c>
      <c r="G755" s="244"/>
      <c r="H755" s="244"/>
      <c r="I755" s="300"/>
      <c r="J755" s="301"/>
      <c r="K755" s="302"/>
    </row>
    <row r="756" spans="2:11" s="1" customFormat="1" ht="17.25" customHeight="1">
      <c r="B756" s="79"/>
      <c r="C756" s="73" t="s">
        <v>476</v>
      </c>
      <c r="D756" s="319">
        <v>36.5</v>
      </c>
      <c r="E756" s="253"/>
      <c r="F756" s="13"/>
      <c r="G756" s="243"/>
      <c r="H756" s="243"/>
      <c r="I756" s="303"/>
      <c r="J756" s="304"/>
      <c r="K756" s="305"/>
    </row>
    <row r="757" spans="2:11" s="1" customFormat="1" ht="17.25" customHeight="1">
      <c r="B757" s="78"/>
      <c r="C757" s="80" t="s">
        <v>477</v>
      </c>
      <c r="D757" s="254"/>
      <c r="E757" s="255"/>
      <c r="F757" s="9" t="s">
        <v>329</v>
      </c>
      <c r="G757" s="244"/>
      <c r="H757" s="244"/>
      <c r="I757" s="300"/>
      <c r="J757" s="301"/>
      <c r="K757" s="302"/>
    </row>
    <row r="758" spans="2:11" s="1" customFormat="1" ht="17.25" customHeight="1">
      <c r="B758" s="79"/>
      <c r="C758" s="55" t="s">
        <v>1019</v>
      </c>
      <c r="D758" s="306">
        <v>1</v>
      </c>
      <c r="E758" s="253"/>
      <c r="F758" s="13"/>
      <c r="G758" s="243"/>
      <c r="H758" s="243"/>
      <c r="I758" s="303"/>
      <c r="J758" s="304"/>
      <c r="K758" s="305"/>
    </row>
    <row r="759" spans="2:11" s="1" customFormat="1" ht="17.25" customHeight="1">
      <c r="B759" s="78"/>
      <c r="C759" s="80"/>
      <c r="D759" s="254"/>
      <c r="E759" s="255"/>
      <c r="F759" s="11" t="s">
        <v>316</v>
      </c>
      <c r="G759" s="244"/>
      <c r="H759" s="244"/>
      <c r="I759" s="300"/>
      <c r="J759" s="301"/>
      <c r="K759" s="302"/>
    </row>
    <row r="760" spans="4:11" s="1" customFormat="1" ht="17.25" customHeight="1">
      <c r="D760" s="40"/>
      <c r="E760" s="40"/>
      <c r="G760" s="93"/>
      <c r="H760" s="93"/>
      <c r="I760" s="95"/>
      <c r="J760" s="95"/>
      <c r="K760" s="95"/>
    </row>
    <row r="761" spans="4:11" s="1" customFormat="1" ht="17.25" customHeight="1">
      <c r="D761" s="40"/>
      <c r="E761" s="40"/>
      <c r="G761" s="93"/>
      <c r="H761" s="93"/>
      <c r="I761" s="95"/>
      <c r="J761" s="95"/>
      <c r="K761" s="95"/>
    </row>
    <row r="762" spans="2:11" s="1" customFormat="1" ht="17.25" customHeight="1">
      <c r="B762" s="45"/>
      <c r="C762" s="73" t="s">
        <v>478</v>
      </c>
      <c r="D762" s="306">
        <v>150</v>
      </c>
      <c r="E762" s="253"/>
      <c r="F762" s="13"/>
      <c r="G762" s="243"/>
      <c r="H762" s="243"/>
      <c r="I762" s="303"/>
      <c r="J762" s="304"/>
      <c r="K762" s="305"/>
    </row>
    <row r="763" spans="2:11" s="1" customFormat="1" ht="17.25" customHeight="1">
      <c r="B763" s="78"/>
      <c r="C763" s="80" t="s">
        <v>479</v>
      </c>
      <c r="D763" s="254"/>
      <c r="E763" s="255"/>
      <c r="F763" s="9" t="s">
        <v>338</v>
      </c>
      <c r="G763" s="244"/>
      <c r="H763" s="244"/>
      <c r="I763" s="300"/>
      <c r="J763" s="301"/>
      <c r="K763" s="302"/>
    </row>
    <row r="764" spans="2:11" s="1" customFormat="1" ht="17.25" customHeight="1">
      <c r="B764" s="45"/>
      <c r="C764" s="55" t="s">
        <v>478</v>
      </c>
      <c r="D764" s="306">
        <v>205</v>
      </c>
      <c r="E764" s="253"/>
      <c r="F764" s="13"/>
      <c r="G764" s="243"/>
      <c r="H764" s="243"/>
      <c r="I764" s="303"/>
      <c r="J764" s="304"/>
      <c r="K764" s="305"/>
    </row>
    <row r="765" spans="2:11" s="1" customFormat="1" ht="17.25" customHeight="1">
      <c r="B765" s="78"/>
      <c r="C765" s="80" t="s">
        <v>480</v>
      </c>
      <c r="D765" s="254"/>
      <c r="E765" s="255"/>
      <c r="F765" s="9" t="s">
        <v>338</v>
      </c>
      <c r="G765" s="244"/>
      <c r="H765" s="244"/>
      <c r="I765" s="300"/>
      <c r="J765" s="301"/>
      <c r="K765" s="302"/>
    </row>
    <row r="766" spans="2:11" s="1" customFormat="1" ht="17.25" customHeight="1">
      <c r="B766" s="45"/>
      <c r="C766" s="81"/>
      <c r="D766" s="252"/>
      <c r="E766" s="253"/>
      <c r="F766" s="13"/>
      <c r="G766" s="243"/>
      <c r="H766" s="243"/>
      <c r="I766" s="303"/>
      <c r="J766" s="304"/>
      <c r="K766" s="305"/>
    </row>
    <row r="767" spans="2:11" s="1" customFormat="1" ht="17.25" customHeight="1">
      <c r="B767" s="78"/>
      <c r="C767" s="6"/>
      <c r="D767" s="254"/>
      <c r="E767" s="255"/>
      <c r="F767" s="9"/>
      <c r="G767" s="244"/>
      <c r="H767" s="244"/>
      <c r="I767" s="300"/>
      <c r="J767" s="301"/>
      <c r="K767" s="302"/>
    </row>
    <row r="768" spans="2:11" s="1" customFormat="1" ht="17.25" customHeight="1">
      <c r="B768" s="45"/>
      <c r="C768" s="3"/>
      <c r="D768" s="252"/>
      <c r="E768" s="253"/>
      <c r="F768" s="13"/>
      <c r="G768" s="243"/>
      <c r="H768" s="243"/>
      <c r="I768" s="303"/>
      <c r="J768" s="304"/>
      <c r="K768" s="305"/>
    </row>
    <row r="769" spans="2:11" s="1" customFormat="1" ht="17.25" customHeight="1">
      <c r="B769" s="78"/>
      <c r="C769" s="6"/>
      <c r="D769" s="254"/>
      <c r="E769" s="255"/>
      <c r="F769" s="9"/>
      <c r="G769" s="244"/>
      <c r="H769" s="244"/>
      <c r="I769" s="300"/>
      <c r="J769" s="301"/>
      <c r="K769" s="302"/>
    </row>
    <row r="770" spans="2:11" s="1" customFormat="1" ht="17.25" customHeight="1">
      <c r="B770" s="79"/>
      <c r="C770" s="3"/>
      <c r="D770" s="252"/>
      <c r="E770" s="253"/>
      <c r="F770" s="13"/>
      <c r="G770" s="243"/>
      <c r="H770" s="243"/>
      <c r="I770" s="303"/>
      <c r="J770" s="304"/>
      <c r="K770" s="305"/>
    </row>
    <row r="771" spans="2:11" s="1" customFormat="1" ht="17.25" customHeight="1">
      <c r="B771" s="78"/>
      <c r="C771" s="6"/>
      <c r="D771" s="254"/>
      <c r="E771" s="255"/>
      <c r="F771" s="9"/>
      <c r="G771" s="244"/>
      <c r="H771" s="244"/>
      <c r="I771" s="300"/>
      <c r="J771" s="301"/>
      <c r="K771" s="302"/>
    </row>
    <row r="772" spans="2:11" s="1" customFormat="1" ht="17.25" customHeight="1">
      <c r="B772" s="79"/>
      <c r="C772" s="3"/>
      <c r="D772" s="252"/>
      <c r="E772" s="253"/>
      <c r="F772" s="13"/>
      <c r="G772" s="243"/>
      <c r="H772" s="243"/>
      <c r="I772" s="303"/>
      <c r="J772" s="304"/>
      <c r="K772" s="305"/>
    </row>
    <row r="773" spans="2:11" s="1" customFormat="1" ht="17.25" customHeight="1">
      <c r="B773" s="78"/>
      <c r="C773" s="6"/>
      <c r="D773" s="254"/>
      <c r="E773" s="255"/>
      <c r="F773" s="9"/>
      <c r="G773" s="244"/>
      <c r="H773" s="244"/>
      <c r="I773" s="300"/>
      <c r="J773" s="301"/>
      <c r="K773" s="302"/>
    </row>
    <row r="774" spans="2:11" s="1" customFormat="1" ht="17.25" customHeight="1">
      <c r="B774" s="79"/>
      <c r="C774" s="3"/>
      <c r="D774" s="252"/>
      <c r="E774" s="253"/>
      <c r="F774" s="13"/>
      <c r="G774" s="243"/>
      <c r="H774" s="243"/>
      <c r="I774" s="303"/>
      <c r="J774" s="304"/>
      <c r="K774" s="305"/>
    </row>
    <row r="775" spans="2:11" s="1" customFormat="1" ht="17.25" customHeight="1">
      <c r="B775" s="78"/>
      <c r="C775" s="6"/>
      <c r="D775" s="254"/>
      <c r="E775" s="255"/>
      <c r="F775" s="9" t="s">
        <v>1434</v>
      </c>
      <c r="G775" s="244"/>
      <c r="H775" s="244"/>
      <c r="I775" s="300"/>
      <c r="J775" s="301"/>
      <c r="K775" s="302"/>
    </row>
    <row r="776" spans="2:11" s="1" customFormat="1" ht="17.25" customHeight="1">
      <c r="B776" s="79"/>
      <c r="C776" s="3"/>
      <c r="D776" s="252"/>
      <c r="E776" s="253"/>
      <c r="F776" s="13"/>
      <c r="G776" s="243"/>
      <c r="H776" s="243"/>
      <c r="I776" s="303"/>
      <c r="J776" s="304"/>
      <c r="K776" s="305"/>
    </row>
    <row r="777" spans="2:11" s="1" customFormat="1" ht="17.25" customHeight="1">
      <c r="B777" s="78"/>
      <c r="C777" s="6"/>
      <c r="D777" s="254"/>
      <c r="E777" s="255"/>
      <c r="F777" s="9" t="s">
        <v>1434</v>
      </c>
      <c r="G777" s="244"/>
      <c r="H777" s="244"/>
      <c r="I777" s="300"/>
      <c r="J777" s="301"/>
      <c r="K777" s="302"/>
    </row>
    <row r="778" spans="2:11" s="1" customFormat="1" ht="17.25" customHeight="1">
      <c r="B778" s="79"/>
      <c r="C778" s="3"/>
      <c r="D778" s="252"/>
      <c r="E778" s="253"/>
      <c r="F778" s="13"/>
      <c r="G778" s="243"/>
      <c r="H778" s="243"/>
      <c r="I778" s="303"/>
      <c r="J778" s="304"/>
      <c r="K778" s="305"/>
    </row>
    <row r="779" spans="2:11" s="1" customFormat="1" ht="17.25" customHeight="1">
      <c r="B779" s="78"/>
      <c r="C779" s="6"/>
      <c r="D779" s="254"/>
      <c r="E779" s="255"/>
      <c r="F779" s="9" t="s">
        <v>1434</v>
      </c>
      <c r="G779" s="244"/>
      <c r="H779" s="244"/>
      <c r="I779" s="300"/>
      <c r="J779" s="301"/>
      <c r="K779" s="302"/>
    </row>
    <row r="780" spans="2:11" s="1" customFormat="1" ht="17.25" customHeight="1">
      <c r="B780" s="79"/>
      <c r="C780" s="3"/>
      <c r="D780" s="252"/>
      <c r="E780" s="253"/>
      <c r="F780" s="13"/>
      <c r="G780" s="243"/>
      <c r="H780" s="243"/>
      <c r="I780" s="303"/>
      <c r="J780" s="304"/>
      <c r="K780" s="305"/>
    </row>
    <row r="781" spans="2:11" s="1" customFormat="1" ht="17.25" customHeight="1">
      <c r="B781" s="78"/>
      <c r="C781" s="6"/>
      <c r="D781" s="254"/>
      <c r="E781" s="255"/>
      <c r="F781" s="9" t="s">
        <v>1434</v>
      </c>
      <c r="G781" s="244"/>
      <c r="H781" s="244"/>
      <c r="I781" s="300"/>
      <c r="J781" s="301"/>
      <c r="K781" s="302"/>
    </row>
    <row r="782" spans="2:11" s="1" customFormat="1" ht="17.25" customHeight="1">
      <c r="B782" s="79"/>
      <c r="C782" s="3"/>
      <c r="D782" s="252"/>
      <c r="E782" s="253"/>
      <c r="F782" s="13"/>
      <c r="G782" s="243"/>
      <c r="H782" s="243"/>
      <c r="I782" s="303"/>
      <c r="J782" s="304"/>
      <c r="K782" s="305"/>
    </row>
    <row r="783" spans="2:11" s="1" customFormat="1" ht="17.25" customHeight="1">
      <c r="B783" s="78"/>
      <c r="C783" s="6"/>
      <c r="D783" s="254"/>
      <c r="E783" s="255"/>
      <c r="F783" s="9" t="s">
        <v>1434</v>
      </c>
      <c r="G783" s="244"/>
      <c r="H783" s="244"/>
      <c r="I783" s="300"/>
      <c r="J783" s="301"/>
      <c r="K783" s="302"/>
    </row>
    <row r="784" spans="2:11" s="1" customFormat="1" ht="17.25" customHeight="1">
      <c r="B784" s="79"/>
      <c r="C784" s="3" t="str">
        <f>B684&amp;"-計"</f>
        <v>Ⅰ-1-11-計</v>
      </c>
      <c r="D784" s="252"/>
      <c r="E784" s="253"/>
      <c r="F784" s="13"/>
      <c r="G784" s="243"/>
      <c r="H784" s="243"/>
      <c r="I784" s="303"/>
      <c r="J784" s="304"/>
      <c r="K784" s="305"/>
    </row>
    <row r="785" spans="2:11" s="1" customFormat="1" ht="17.25" customHeight="1">
      <c r="B785" s="78"/>
      <c r="C785" s="6"/>
      <c r="D785" s="254"/>
      <c r="E785" s="255"/>
      <c r="F785" s="11" t="s">
        <v>1434</v>
      </c>
      <c r="G785" s="244"/>
      <c r="H785" s="244"/>
      <c r="I785" s="300"/>
      <c r="J785" s="301"/>
      <c r="K785" s="302"/>
    </row>
    <row r="786" spans="4:11" s="1" customFormat="1" ht="17.25" customHeight="1">
      <c r="D786" s="40"/>
      <c r="E786" s="40"/>
      <c r="G786" s="93"/>
      <c r="H786" s="93"/>
      <c r="I786" s="95"/>
      <c r="J786" s="95"/>
      <c r="K786" s="95"/>
    </row>
    <row r="787" spans="4:11" s="1" customFormat="1" ht="17.25" customHeight="1">
      <c r="D787" s="40"/>
      <c r="E787" s="40"/>
      <c r="G787" s="93"/>
      <c r="H787" s="93"/>
      <c r="I787" s="95"/>
      <c r="J787" s="95"/>
      <c r="K787" s="95"/>
    </row>
    <row r="788" spans="2:11" s="1" customFormat="1" ht="17.25" customHeight="1">
      <c r="B788" s="45" t="s">
        <v>1315</v>
      </c>
      <c r="C788" s="73" t="s">
        <v>601</v>
      </c>
      <c r="D788" s="252"/>
      <c r="E788" s="253"/>
      <c r="F788" s="13"/>
      <c r="G788" s="243"/>
      <c r="H788" s="243"/>
      <c r="I788" s="303"/>
      <c r="J788" s="304"/>
      <c r="K788" s="305"/>
    </row>
    <row r="789" spans="2:11" s="1" customFormat="1" ht="17.25" customHeight="1">
      <c r="B789" s="78"/>
      <c r="C789" s="74"/>
      <c r="D789" s="254"/>
      <c r="E789" s="255"/>
      <c r="F789" s="9"/>
      <c r="G789" s="244"/>
      <c r="H789" s="244"/>
      <c r="I789" s="300"/>
      <c r="J789" s="301"/>
      <c r="K789" s="302"/>
    </row>
    <row r="790" spans="2:11" s="1" customFormat="1" ht="17.25" customHeight="1">
      <c r="B790" s="45"/>
      <c r="C790" s="73" t="s">
        <v>988</v>
      </c>
      <c r="D790" s="252"/>
      <c r="E790" s="253"/>
      <c r="F790" s="13"/>
      <c r="G790" s="243"/>
      <c r="H790" s="243"/>
      <c r="I790" s="303"/>
      <c r="J790" s="304"/>
      <c r="K790" s="305"/>
    </row>
    <row r="791" spans="2:11" s="1" customFormat="1" ht="17.25" customHeight="1">
      <c r="B791" s="78"/>
      <c r="C791" s="74"/>
      <c r="D791" s="254"/>
      <c r="E791" s="255"/>
      <c r="F791" s="9"/>
      <c r="G791" s="244"/>
      <c r="H791" s="244"/>
      <c r="I791" s="300"/>
      <c r="J791" s="301"/>
      <c r="K791" s="302"/>
    </row>
    <row r="792" spans="2:11" s="1" customFormat="1" ht="17.25" customHeight="1">
      <c r="B792" s="45"/>
      <c r="C792" s="73" t="s">
        <v>989</v>
      </c>
      <c r="D792" s="319">
        <v>41.1</v>
      </c>
      <c r="E792" s="253"/>
      <c r="F792" s="13"/>
      <c r="G792" s="243"/>
      <c r="H792" s="243"/>
      <c r="I792" s="303"/>
      <c r="J792" s="304"/>
      <c r="K792" s="305"/>
    </row>
    <row r="793" spans="2:11" s="1" customFormat="1" ht="17.25" customHeight="1">
      <c r="B793" s="78"/>
      <c r="C793" s="74" t="s">
        <v>481</v>
      </c>
      <c r="D793" s="254"/>
      <c r="E793" s="255"/>
      <c r="F793" s="9" t="s">
        <v>338</v>
      </c>
      <c r="G793" s="244"/>
      <c r="H793" s="244"/>
      <c r="I793" s="300"/>
      <c r="J793" s="301"/>
      <c r="K793" s="302"/>
    </row>
    <row r="794" spans="2:11" s="1" customFormat="1" ht="17.25" customHeight="1">
      <c r="B794" s="45"/>
      <c r="C794" s="81" t="s">
        <v>489</v>
      </c>
      <c r="D794" s="252"/>
      <c r="E794" s="253"/>
      <c r="F794" s="13"/>
      <c r="G794" s="243"/>
      <c r="H794" s="243"/>
      <c r="I794" s="303"/>
      <c r="J794" s="304"/>
      <c r="K794" s="305"/>
    </row>
    <row r="795" spans="2:11" s="1" customFormat="1" ht="17.25" customHeight="1">
      <c r="B795" s="78"/>
      <c r="C795" s="80"/>
      <c r="D795" s="254"/>
      <c r="E795" s="255"/>
      <c r="F795" s="9"/>
      <c r="G795" s="244"/>
      <c r="H795" s="244"/>
      <c r="I795" s="300"/>
      <c r="J795" s="301"/>
      <c r="K795" s="302"/>
    </row>
    <row r="796" spans="2:11" s="1" customFormat="1" ht="17.25" customHeight="1">
      <c r="B796" s="79"/>
      <c r="C796" s="73" t="s">
        <v>482</v>
      </c>
      <c r="D796" s="306">
        <v>6</v>
      </c>
      <c r="E796" s="253"/>
      <c r="F796" s="13"/>
      <c r="G796" s="243"/>
      <c r="H796" s="243"/>
      <c r="I796" s="303"/>
      <c r="J796" s="304"/>
      <c r="K796" s="305"/>
    </row>
    <row r="797" spans="2:11" s="1" customFormat="1" ht="17.25" customHeight="1">
      <c r="B797" s="78"/>
      <c r="C797" s="74" t="s">
        <v>481</v>
      </c>
      <c r="D797" s="254"/>
      <c r="E797" s="255"/>
      <c r="F797" s="9" t="s">
        <v>329</v>
      </c>
      <c r="G797" s="244"/>
      <c r="H797" s="244"/>
      <c r="I797" s="300"/>
      <c r="J797" s="301"/>
      <c r="K797" s="302"/>
    </row>
    <row r="798" spans="2:11" s="1" customFormat="1" ht="17.25" customHeight="1">
      <c r="B798" s="79"/>
      <c r="C798" s="81" t="s">
        <v>483</v>
      </c>
      <c r="D798" s="252"/>
      <c r="E798" s="253"/>
      <c r="F798" s="13"/>
      <c r="G798" s="243"/>
      <c r="H798" s="243"/>
      <c r="I798" s="303"/>
      <c r="J798" s="304"/>
      <c r="K798" s="305"/>
    </row>
    <row r="799" spans="2:11" s="1" customFormat="1" ht="17.25" customHeight="1">
      <c r="B799" s="78"/>
      <c r="C799" s="80"/>
      <c r="D799" s="254"/>
      <c r="E799" s="255"/>
      <c r="F799" s="9"/>
      <c r="G799" s="244"/>
      <c r="H799" s="244"/>
      <c r="I799" s="300"/>
      <c r="J799" s="301"/>
      <c r="K799" s="302"/>
    </row>
    <row r="800" spans="2:11" s="1" customFormat="1" ht="17.25" customHeight="1">
      <c r="B800" s="79"/>
      <c r="C800" s="73" t="s">
        <v>484</v>
      </c>
      <c r="D800" s="319">
        <v>29.3</v>
      </c>
      <c r="E800" s="253"/>
      <c r="F800" s="13"/>
      <c r="G800" s="243"/>
      <c r="H800" s="243"/>
      <c r="I800" s="303"/>
      <c r="J800" s="304"/>
      <c r="K800" s="305"/>
    </row>
    <row r="801" spans="2:11" s="1" customFormat="1" ht="17.25" customHeight="1">
      <c r="B801" s="78"/>
      <c r="C801" s="74" t="s">
        <v>481</v>
      </c>
      <c r="D801" s="254"/>
      <c r="E801" s="255"/>
      <c r="F801" s="9" t="s">
        <v>338</v>
      </c>
      <c r="G801" s="244"/>
      <c r="H801" s="244"/>
      <c r="I801" s="300"/>
      <c r="J801" s="301"/>
      <c r="K801" s="302"/>
    </row>
    <row r="802" spans="2:11" s="1" customFormat="1" ht="17.25" customHeight="1">
      <c r="B802" s="79"/>
      <c r="C802" s="81" t="s">
        <v>485</v>
      </c>
      <c r="D802" s="252"/>
      <c r="E802" s="253"/>
      <c r="F802" s="13"/>
      <c r="G802" s="243"/>
      <c r="H802" s="243"/>
      <c r="I802" s="303"/>
      <c r="J802" s="304"/>
      <c r="K802" s="305"/>
    </row>
    <row r="803" spans="2:11" s="1" customFormat="1" ht="17.25" customHeight="1">
      <c r="B803" s="78"/>
      <c r="C803" s="80"/>
      <c r="D803" s="254"/>
      <c r="E803" s="255"/>
      <c r="F803" s="9" t="s">
        <v>1434</v>
      </c>
      <c r="G803" s="244"/>
      <c r="H803" s="244"/>
      <c r="I803" s="300"/>
      <c r="J803" s="301"/>
      <c r="K803" s="302"/>
    </row>
    <row r="804" spans="2:11" s="1" customFormat="1" ht="17.25" customHeight="1">
      <c r="B804" s="79"/>
      <c r="C804" s="73" t="s">
        <v>56</v>
      </c>
      <c r="D804" s="306">
        <v>363</v>
      </c>
      <c r="E804" s="253"/>
      <c r="F804" s="13"/>
      <c r="G804" s="243"/>
      <c r="H804" s="243"/>
      <c r="I804" s="303"/>
      <c r="J804" s="304"/>
      <c r="K804" s="305"/>
    </row>
    <row r="805" spans="2:11" s="1" customFormat="1" ht="17.25" customHeight="1">
      <c r="B805" s="78"/>
      <c r="C805" s="74" t="s">
        <v>486</v>
      </c>
      <c r="D805" s="254"/>
      <c r="E805" s="255"/>
      <c r="F805" s="9" t="s">
        <v>338</v>
      </c>
      <c r="G805" s="244"/>
      <c r="H805" s="244"/>
      <c r="I805" s="300"/>
      <c r="J805" s="301"/>
      <c r="K805" s="302"/>
    </row>
    <row r="806" spans="2:11" s="1" customFormat="1" ht="17.25" customHeight="1">
      <c r="B806" s="79"/>
      <c r="C806" s="81" t="s">
        <v>1020</v>
      </c>
      <c r="D806" s="252"/>
      <c r="E806" s="253"/>
      <c r="F806" s="13"/>
      <c r="G806" s="243"/>
      <c r="H806" s="243"/>
      <c r="I806" s="303"/>
      <c r="J806" s="304"/>
      <c r="K806" s="305"/>
    </row>
    <row r="807" spans="2:11" s="1" customFormat="1" ht="17.25" customHeight="1">
      <c r="B807" s="78"/>
      <c r="C807" s="80" t="s">
        <v>487</v>
      </c>
      <c r="D807" s="254"/>
      <c r="E807" s="255"/>
      <c r="F807" s="9" t="s">
        <v>1434</v>
      </c>
      <c r="G807" s="244"/>
      <c r="H807" s="244"/>
      <c r="I807" s="300"/>
      <c r="J807" s="301"/>
      <c r="K807" s="302"/>
    </row>
    <row r="808" spans="2:11" s="1" customFormat="1" ht="17.25" customHeight="1">
      <c r="B808" s="79"/>
      <c r="C808" s="73" t="s">
        <v>488</v>
      </c>
      <c r="D808" s="319">
        <v>39.3</v>
      </c>
      <c r="E808" s="253"/>
      <c r="F808" s="13"/>
      <c r="G808" s="243"/>
      <c r="H808" s="243"/>
      <c r="I808" s="303"/>
      <c r="J808" s="304"/>
      <c r="K808" s="305"/>
    </row>
    <row r="809" spans="2:11" s="1" customFormat="1" ht="17.25" customHeight="1">
      <c r="B809" s="78"/>
      <c r="C809" s="74" t="s">
        <v>486</v>
      </c>
      <c r="D809" s="254"/>
      <c r="E809" s="255"/>
      <c r="F809" s="9" t="s">
        <v>338</v>
      </c>
      <c r="G809" s="244"/>
      <c r="H809" s="244"/>
      <c r="I809" s="300"/>
      <c r="J809" s="301"/>
      <c r="K809" s="302"/>
    </row>
    <row r="810" spans="2:11" s="1" customFormat="1" ht="17.25" customHeight="1">
      <c r="B810" s="79"/>
      <c r="C810" s="81" t="s">
        <v>489</v>
      </c>
      <c r="D810" s="252"/>
      <c r="E810" s="253"/>
      <c r="F810" s="13"/>
      <c r="G810" s="243"/>
      <c r="H810" s="243"/>
      <c r="I810" s="303"/>
      <c r="J810" s="304"/>
      <c r="K810" s="305"/>
    </row>
    <row r="811" spans="2:11" s="1" customFormat="1" ht="17.25" customHeight="1">
      <c r="B811" s="78"/>
      <c r="C811" s="80"/>
      <c r="D811" s="254"/>
      <c r="E811" s="255"/>
      <c r="F811" s="11" t="s">
        <v>1434</v>
      </c>
      <c r="G811" s="244"/>
      <c r="H811" s="244"/>
      <c r="I811" s="300"/>
      <c r="J811" s="301"/>
      <c r="K811" s="302"/>
    </row>
    <row r="812" spans="4:11" s="1" customFormat="1" ht="17.25" customHeight="1">
      <c r="D812" s="40"/>
      <c r="E812" s="40"/>
      <c r="G812" s="93"/>
      <c r="H812" s="93"/>
      <c r="I812" s="95"/>
      <c r="J812" s="95"/>
      <c r="K812" s="95"/>
    </row>
    <row r="813" spans="4:11" s="1" customFormat="1" ht="17.25" customHeight="1">
      <c r="D813" s="40"/>
      <c r="E813" s="40"/>
      <c r="G813" s="93"/>
      <c r="H813" s="93"/>
      <c r="I813" s="95"/>
      <c r="J813" s="95"/>
      <c r="K813" s="95"/>
    </row>
    <row r="814" spans="2:11" s="1" customFormat="1" ht="17.25" customHeight="1">
      <c r="B814" s="45"/>
      <c r="C814" s="73" t="s">
        <v>490</v>
      </c>
      <c r="D814" s="319">
        <v>46.7</v>
      </c>
      <c r="E814" s="253"/>
      <c r="F814" s="13"/>
      <c r="G814" s="243"/>
      <c r="H814" s="243"/>
      <c r="I814" s="303"/>
      <c r="J814" s="304"/>
      <c r="K814" s="305"/>
    </row>
    <row r="815" spans="2:11" s="1" customFormat="1" ht="17.25" customHeight="1">
      <c r="B815" s="78"/>
      <c r="C815" s="74" t="s">
        <v>486</v>
      </c>
      <c r="D815" s="254"/>
      <c r="E815" s="255"/>
      <c r="F815" s="9" t="s">
        <v>338</v>
      </c>
      <c r="G815" s="244"/>
      <c r="H815" s="244"/>
      <c r="I815" s="300"/>
      <c r="J815" s="301"/>
      <c r="K815" s="302"/>
    </row>
    <row r="816" spans="2:11" s="1" customFormat="1" ht="17.25" customHeight="1">
      <c r="B816" s="45"/>
      <c r="C816" s="81" t="s">
        <v>489</v>
      </c>
      <c r="D816" s="252"/>
      <c r="E816" s="253"/>
      <c r="F816" s="13"/>
      <c r="G816" s="243"/>
      <c r="H816" s="243"/>
      <c r="I816" s="303"/>
      <c r="J816" s="304"/>
      <c r="K816" s="305"/>
    </row>
    <row r="817" spans="2:11" s="1" customFormat="1" ht="17.25" customHeight="1">
      <c r="B817" s="78"/>
      <c r="C817" s="80"/>
      <c r="D817" s="254"/>
      <c r="E817" s="255"/>
      <c r="F817" s="9"/>
      <c r="G817" s="244"/>
      <c r="H817" s="244"/>
      <c r="I817" s="300"/>
      <c r="J817" s="301"/>
      <c r="K817" s="302"/>
    </row>
    <row r="818" spans="2:11" s="1" customFormat="1" ht="17.25" customHeight="1">
      <c r="B818" s="45"/>
      <c r="C818" s="73" t="s">
        <v>999</v>
      </c>
      <c r="D818" s="306">
        <v>216</v>
      </c>
      <c r="E818" s="253"/>
      <c r="F818" s="13"/>
      <c r="G818" s="243"/>
      <c r="H818" s="243"/>
      <c r="I818" s="303"/>
      <c r="J818" s="304"/>
      <c r="K818" s="305"/>
    </row>
    <row r="819" spans="2:11" s="1" customFormat="1" ht="17.25" customHeight="1">
      <c r="B819" s="78"/>
      <c r="C819" s="74" t="s">
        <v>1021</v>
      </c>
      <c r="D819" s="254"/>
      <c r="E819" s="255"/>
      <c r="F819" s="9" t="s">
        <v>329</v>
      </c>
      <c r="G819" s="244"/>
      <c r="H819" s="244"/>
      <c r="I819" s="300"/>
      <c r="J819" s="301"/>
      <c r="K819" s="302"/>
    </row>
    <row r="820" spans="2:11" s="1" customFormat="1" ht="17.25" customHeight="1">
      <c r="B820" s="45"/>
      <c r="C820" s="73" t="s">
        <v>398</v>
      </c>
      <c r="D820" s="252"/>
      <c r="E820" s="253"/>
      <c r="F820" s="13"/>
      <c r="G820" s="243"/>
      <c r="H820" s="243"/>
      <c r="I820" s="303"/>
      <c r="J820" s="304"/>
      <c r="K820" s="305"/>
    </row>
    <row r="821" spans="2:11" s="1" customFormat="1" ht="17.25" customHeight="1">
      <c r="B821" s="78"/>
      <c r="C821" s="74"/>
      <c r="D821" s="254"/>
      <c r="E821" s="255"/>
      <c r="F821" s="9"/>
      <c r="G821" s="244"/>
      <c r="H821" s="244"/>
      <c r="I821" s="300"/>
      <c r="J821" s="301"/>
      <c r="K821" s="302"/>
    </row>
    <row r="822" spans="2:11" s="1" customFormat="1" ht="17.25" customHeight="1">
      <c r="B822" s="79"/>
      <c r="C822" s="73" t="s">
        <v>491</v>
      </c>
      <c r="D822" s="306">
        <v>255</v>
      </c>
      <c r="E822" s="253"/>
      <c r="F822" s="13"/>
      <c r="G822" s="243"/>
      <c r="H822" s="243"/>
      <c r="I822" s="303"/>
      <c r="J822" s="304"/>
      <c r="K822" s="305"/>
    </row>
    <row r="823" spans="2:11" s="1" customFormat="1" ht="17.25" customHeight="1">
      <c r="B823" s="78"/>
      <c r="C823" s="74" t="s">
        <v>481</v>
      </c>
      <c r="D823" s="254"/>
      <c r="E823" s="255"/>
      <c r="F823" s="9" t="s">
        <v>338</v>
      </c>
      <c r="G823" s="244"/>
      <c r="H823" s="244"/>
      <c r="I823" s="300"/>
      <c r="J823" s="301"/>
      <c r="K823" s="302"/>
    </row>
    <row r="824" spans="2:11" s="1" customFormat="1" ht="17.25" customHeight="1">
      <c r="B824" s="79"/>
      <c r="C824" s="81" t="s">
        <v>492</v>
      </c>
      <c r="D824" s="252"/>
      <c r="E824" s="253"/>
      <c r="F824" s="13"/>
      <c r="G824" s="243"/>
      <c r="H824" s="243"/>
      <c r="I824" s="303"/>
      <c r="J824" s="304"/>
      <c r="K824" s="305"/>
    </row>
    <row r="825" spans="2:11" s="1" customFormat="1" ht="17.25" customHeight="1">
      <c r="B825" s="78"/>
      <c r="C825" s="80"/>
      <c r="D825" s="254"/>
      <c r="E825" s="255"/>
      <c r="F825" s="9"/>
      <c r="G825" s="244"/>
      <c r="H825" s="244"/>
      <c r="I825" s="300"/>
      <c r="J825" s="301"/>
      <c r="K825" s="302"/>
    </row>
    <row r="826" spans="2:11" s="1" customFormat="1" ht="17.25" customHeight="1">
      <c r="B826" s="79"/>
      <c r="C826" s="73" t="s">
        <v>491</v>
      </c>
      <c r="D826" s="319">
        <v>7.8</v>
      </c>
      <c r="E826" s="253"/>
      <c r="F826" s="13"/>
      <c r="G826" s="243"/>
      <c r="H826" s="243"/>
      <c r="I826" s="303"/>
      <c r="J826" s="304"/>
      <c r="K826" s="305"/>
    </row>
    <row r="827" spans="2:11" s="1" customFormat="1" ht="17.25" customHeight="1">
      <c r="B827" s="78"/>
      <c r="C827" s="74" t="s">
        <v>481</v>
      </c>
      <c r="D827" s="254"/>
      <c r="E827" s="255"/>
      <c r="F827" s="9" t="s">
        <v>338</v>
      </c>
      <c r="G827" s="244"/>
      <c r="H827" s="244"/>
      <c r="I827" s="300"/>
      <c r="J827" s="301"/>
      <c r="K827" s="302"/>
    </row>
    <row r="828" spans="2:11" s="1" customFormat="1" ht="17.25" customHeight="1">
      <c r="B828" s="79"/>
      <c r="C828" s="81" t="s">
        <v>493</v>
      </c>
      <c r="D828" s="252"/>
      <c r="E828" s="253"/>
      <c r="F828" s="13"/>
      <c r="G828" s="243"/>
      <c r="H828" s="243"/>
      <c r="I828" s="303"/>
      <c r="J828" s="304"/>
      <c r="K828" s="305"/>
    </row>
    <row r="829" spans="2:11" s="1" customFormat="1" ht="17.25" customHeight="1">
      <c r="B829" s="78"/>
      <c r="C829" s="80"/>
      <c r="D829" s="254"/>
      <c r="E829" s="255"/>
      <c r="F829" s="9" t="s">
        <v>1434</v>
      </c>
      <c r="G829" s="244"/>
      <c r="H829" s="244"/>
      <c r="I829" s="300"/>
      <c r="J829" s="301"/>
      <c r="K829" s="302"/>
    </row>
    <row r="830" spans="2:11" s="1" customFormat="1" ht="17.25" customHeight="1">
      <c r="B830" s="79"/>
      <c r="C830" s="73" t="s">
        <v>491</v>
      </c>
      <c r="D830" s="319">
        <v>90.3</v>
      </c>
      <c r="E830" s="253"/>
      <c r="F830" s="13"/>
      <c r="G830" s="243"/>
      <c r="H830" s="243"/>
      <c r="I830" s="303"/>
      <c r="J830" s="304"/>
      <c r="K830" s="305"/>
    </row>
    <row r="831" spans="2:11" s="1" customFormat="1" ht="17.25" customHeight="1">
      <c r="B831" s="78"/>
      <c r="C831" s="74" t="s">
        <v>486</v>
      </c>
      <c r="D831" s="254"/>
      <c r="E831" s="255"/>
      <c r="F831" s="9" t="s">
        <v>338</v>
      </c>
      <c r="G831" s="244"/>
      <c r="H831" s="244"/>
      <c r="I831" s="300"/>
      <c r="J831" s="301"/>
      <c r="K831" s="302"/>
    </row>
    <row r="832" spans="2:11" s="1" customFormat="1" ht="17.25" customHeight="1">
      <c r="B832" s="79"/>
      <c r="C832" s="81" t="s">
        <v>494</v>
      </c>
      <c r="D832" s="252"/>
      <c r="E832" s="253"/>
      <c r="F832" s="13"/>
      <c r="G832" s="243"/>
      <c r="H832" s="243"/>
      <c r="I832" s="303"/>
      <c r="J832" s="304"/>
      <c r="K832" s="305"/>
    </row>
    <row r="833" spans="2:11" s="1" customFormat="1" ht="17.25" customHeight="1">
      <c r="B833" s="78"/>
      <c r="C833" s="80"/>
      <c r="D833" s="254"/>
      <c r="E833" s="255"/>
      <c r="F833" s="9" t="s">
        <v>1434</v>
      </c>
      <c r="G833" s="244"/>
      <c r="H833" s="244"/>
      <c r="I833" s="300"/>
      <c r="J833" s="301"/>
      <c r="K833" s="302"/>
    </row>
    <row r="834" spans="2:11" s="1" customFormat="1" ht="17.25" customHeight="1">
      <c r="B834" s="79"/>
      <c r="C834" s="73" t="s">
        <v>495</v>
      </c>
      <c r="D834" s="319">
        <v>2.3</v>
      </c>
      <c r="E834" s="253"/>
      <c r="F834" s="13"/>
      <c r="G834" s="243"/>
      <c r="H834" s="243"/>
      <c r="I834" s="303"/>
      <c r="J834" s="304"/>
      <c r="K834" s="305"/>
    </row>
    <row r="835" spans="2:11" s="1" customFormat="1" ht="17.25" customHeight="1">
      <c r="B835" s="78"/>
      <c r="C835" s="74" t="s">
        <v>486</v>
      </c>
      <c r="D835" s="254"/>
      <c r="E835" s="255"/>
      <c r="F835" s="9" t="s">
        <v>338</v>
      </c>
      <c r="G835" s="244"/>
      <c r="H835" s="244"/>
      <c r="I835" s="300"/>
      <c r="J835" s="301"/>
      <c r="K835" s="302"/>
    </row>
    <row r="836" spans="2:11" s="1" customFormat="1" ht="17.25" customHeight="1">
      <c r="B836" s="79"/>
      <c r="C836" s="81" t="s">
        <v>493</v>
      </c>
      <c r="D836" s="252"/>
      <c r="E836" s="253"/>
      <c r="F836" s="13"/>
      <c r="G836" s="243"/>
      <c r="H836" s="243"/>
      <c r="I836" s="303"/>
      <c r="J836" s="304"/>
      <c r="K836" s="305"/>
    </row>
    <row r="837" spans="2:11" s="1" customFormat="1" ht="17.25" customHeight="1">
      <c r="B837" s="78"/>
      <c r="C837" s="80"/>
      <c r="D837" s="254"/>
      <c r="E837" s="255"/>
      <c r="F837" s="11" t="s">
        <v>1434</v>
      </c>
      <c r="G837" s="244"/>
      <c r="H837" s="244"/>
      <c r="I837" s="300"/>
      <c r="J837" s="301"/>
      <c r="K837" s="302"/>
    </row>
    <row r="838" spans="4:11" s="1" customFormat="1" ht="17.25" customHeight="1">
      <c r="D838" s="40"/>
      <c r="E838" s="40"/>
      <c r="G838" s="93"/>
      <c r="H838" s="93"/>
      <c r="I838" s="95"/>
      <c r="J838" s="95"/>
      <c r="K838" s="95"/>
    </row>
    <row r="839" spans="4:11" s="1" customFormat="1" ht="17.25" customHeight="1">
      <c r="D839" s="40"/>
      <c r="E839" s="40"/>
      <c r="G839" s="93"/>
      <c r="H839" s="93"/>
      <c r="I839" s="95"/>
      <c r="J839" s="95"/>
      <c r="K839" s="95"/>
    </row>
    <row r="840" spans="2:11" s="1" customFormat="1" ht="17.25" customHeight="1">
      <c r="B840" s="45"/>
      <c r="C840" s="73" t="s">
        <v>496</v>
      </c>
      <c r="D840" s="319">
        <v>3.3</v>
      </c>
      <c r="E840" s="253"/>
      <c r="F840" s="13"/>
      <c r="G840" s="243"/>
      <c r="H840" s="243"/>
      <c r="I840" s="303"/>
      <c r="J840" s="304"/>
      <c r="K840" s="305"/>
    </row>
    <row r="841" spans="2:11" s="1" customFormat="1" ht="17.25" customHeight="1">
      <c r="B841" s="78"/>
      <c r="C841" s="74" t="s">
        <v>486</v>
      </c>
      <c r="D841" s="254"/>
      <c r="E841" s="255"/>
      <c r="F841" s="9" t="s">
        <v>338</v>
      </c>
      <c r="G841" s="244"/>
      <c r="H841" s="244"/>
      <c r="I841" s="300"/>
      <c r="J841" s="301"/>
      <c r="K841" s="302"/>
    </row>
    <row r="842" spans="2:11" s="1" customFormat="1" ht="17.25" customHeight="1">
      <c r="B842" s="45"/>
      <c r="C842" s="81" t="s">
        <v>493</v>
      </c>
      <c r="D842" s="252"/>
      <c r="E842" s="253"/>
      <c r="F842" s="13"/>
      <c r="G842" s="243"/>
      <c r="H842" s="243"/>
      <c r="I842" s="303"/>
      <c r="J842" s="304"/>
      <c r="K842" s="305"/>
    </row>
    <row r="843" spans="2:11" s="1" customFormat="1" ht="17.25" customHeight="1">
      <c r="B843" s="78"/>
      <c r="C843" s="80"/>
      <c r="D843" s="254"/>
      <c r="E843" s="255"/>
      <c r="F843" s="9"/>
      <c r="G843" s="244"/>
      <c r="H843" s="244"/>
      <c r="I843" s="300"/>
      <c r="J843" s="301"/>
      <c r="K843" s="302"/>
    </row>
    <row r="844" spans="2:11" s="1" customFormat="1" ht="17.25" customHeight="1">
      <c r="B844" s="45"/>
      <c r="C844" s="73" t="s">
        <v>497</v>
      </c>
      <c r="D844" s="306">
        <v>1</v>
      </c>
      <c r="E844" s="253"/>
      <c r="F844" s="13"/>
      <c r="G844" s="243"/>
      <c r="H844" s="243"/>
      <c r="I844" s="303"/>
      <c r="J844" s="304"/>
      <c r="K844" s="305"/>
    </row>
    <row r="845" spans="2:11" s="1" customFormat="1" ht="17.25" customHeight="1">
      <c r="B845" s="78"/>
      <c r="C845" s="74" t="s">
        <v>498</v>
      </c>
      <c r="D845" s="254"/>
      <c r="E845" s="255"/>
      <c r="F845" s="9" t="s">
        <v>338</v>
      </c>
      <c r="G845" s="244"/>
      <c r="H845" s="244"/>
      <c r="I845" s="300"/>
      <c r="J845" s="301"/>
      <c r="K845" s="302"/>
    </row>
    <row r="846" spans="2:11" s="1" customFormat="1" ht="17.25" customHeight="1">
      <c r="B846" s="45"/>
      <c r="C846" s="81" t="s">
        <v>493</v>
      </c>
      <c r="D846" s="252"/>
      <c r="E846" s="253"/>
      <c r="F846" s="13"/>
      <c r="G846" s="243"/>
      <c r="H846" s="243"/>
      <c r="I846" s="303"/>
      <c r="J846" s="304"/>
      <c r="K846" s="305"/>
    </row>
    <row r="847" spans="2:11" s="1" customFormat="1" ht="17.25" customHeight="1">
      <c r="B847" s="78"/>
      <c r="C847" s="80"/>
      <c r="D847" s="254"/>
      <c r="E847" s="255"/>
      <c r="F847" s="9"/>
      <c r="G847" s="244"/>
      <c r="H847" s="244"/>
      <c r="I847" s="300"/>
      <c r="J847" s="301"/>
      <c r="K847" s="302"/>
    </row>
    <row r="848" spans="2:11" s="1" customFormat="1" ht="17.25" customHeight="1">
      <c r="B848" s="79"/>
      <c r="C848" s="73" t="s">
        <v>491</v>
      </c>
      <c r="D848" s="306">
        <v>255</v>
      </c>
      <c r="E848" s="253"/>
      <c r="F848" s="13"/>
      <c r="G848" s="243"/>
      <c r="H848" s="243"/>
      <c r="I848" s="303"/>
      <c r="J848" s="304"/>
      <c r="K848" s="305"/>
    </row>
    <row r="849" spans="2:11" s="1" customFormat="1" ht="17.25" customHeight="1">
      <c r="B849" s="78"/>
      <c r="C849" s="74" t="s">
        <v>499</v>
      </c>
      <c r="D849" s="254"/>
      <c r="E849" s="255"/>
      <c r="F849" s="9" t="s">
        <v>338</v>
      </c>
      <c r="G849" s="244"/>
      <c r="H849" s="244"/>
      <c r="I849" s="300"/>
      <c r="J849" s="301"/>
      <c r="K849" s="302"/>
    </row>
    <row r="850" spans="2:11" s="1" customFormat="1" ht="17.25" customHeight="1">
      <c r="B850" s="79"/>
      <c r="C850" s="81" t="s">
        <v>1022</v>
      </c>
      <c r="D850" s="252"/>
      <c r="E850" s="253"/>
      <c r="F850" s="13"/>
      <c r="G850" s="243"/>
      <c r="H850" s="243"/>
      <c r="I850" s="303"/>
      <c r="J850" s="304"/>
      <c r="K850" s="305"/>
    </row>
    <row r="851" spans="2:11" s="1" customFormat="1" ht="17.25" customHeight="1">
      <c r="B851" s="78"/>
      <c r="C851" s="80"/>
      <c r="D851" s="254"/>
      <c r="E851" s="255"/>
      <c r="F851" s="9"/>
      <c r="G851" s="244"/>
      <c r="H851" s="244"/>
      <c r="I851" s="300"/>
      <c r="J851" s="301"/>
      <c r="K851" s="302"/>
    </row>
    <row r="852" spans="2:11" s="1" customFormat="1" ht="17.25" customHeight="1">
      <c r="B852" s="79"/>
      <c r="C852" s="73" t="s">
        <v>500</v>
      </c>
      <c r="D852" s="319">
        <v>22.5</v>
      </c>
      <c r="E852" s="253"/>
      <c r="F852" s="13"/>
      <c r="G852" s="243"/>
      <c r="H852" s="243"/>
      <c r="I852" s="303"/>
      <c r="J852" s="304"/>
      <c r="K852" s="305"/>
    </row>
    <row r="853" spans="2:11" s="1" customFormat="1" ht="17.25" customHeight="1">
      <c r="B853" s="78"/>
      <c r="C853" s="74" t="s">
        <v>486</v>
      </c>
      <c r="D853" s="254"/>
      <c r="E853" s="255"/>
      <c r="F853" s="9" t="s">
        <v>329</v>
      </c>
      <c r="G853" s="244"/>
      <c r="H853" s="244"/>
      <c r="I853" s="300"/>
      <c r="J853" s="301"/>
      <c r="K853" s="302"/>
    </row>
    <row r="854" spans="2:11" s="1" customFormat="1" ht="17.25" customHeight="1">
      <c r="B854" s="79"/>
      <c r="C854" s="81" t="s">
        <v>501</v>
      </c>
      <c r="D854" s="252"/>
      <c r="E854" s="253"/>
      <c r="F854" s="13"/>
      <c r="G854" s="243"/>
      <c r="H854" s="243"/>
      <c r="I854" s="303"/>
      <c r="J854" s="304"/>
      <c r="K854" s="305"/>
    </row>
    <row r="855" spans="2:11" s="1" customFormat="1" ht="17.25" customHeight="1">
      <c r="B855" s="78"/>
      <c r="C855" s="80"/>
      <c r="D855" s="254"/>
      <c r="E855" s="255"/>
      <c r="F855" s="9" t="s">
        <v>1434</v>
      </c>
      <c r="G855" s="244"/>
      <c r="H855" s="244"/>
      <c r="I855" s="300"/>
      <c r="J855" s="301"/>
      <c r="K855" s="302"/>
    </row>
    <row r="856" spans="2:11" s="1" customFormat="1" ht="17.25" customHeight="1">
      <c r="B856" s="79"/>
      <c r="C856" s="73" t="s">
        <v>999</v>
      </c>
      <c r="D856" s="319">
        <v>95.9</v>
      </c>
      <c r="E856" s="253"/>
      <c r="F856" s="13"/>
      <c r="G856" s="243"/>
      <c r="H856" s="243"/>
      <c r="I856" s="303"/>
      <c r="J856" s="304"/>
      <c r="K856" s="305"/>
    </row>
    <row r="857" spans="2:11" s="1" customFormat="1" ht="17.25" customHeight="1">
      <c r="B857" s="78"/>
      <c r="C857" s="74" t="s">
        <v>1023</v>
      </c>
      <c r="D857" s="254"/>
      <c r="E857" s="255"/>
      <c r="F857" s="9" t="s">
        <v>329</v>
      </c>
      <c r="G857" s="244"/>
      <c r="H857" s="244"/>
      <c r="I857" s="300"/>
      <c r="J857" s="301"/>
      <c r="K857" s="302"/>
    </row>
    <row r="858" spans="2:11" s="1" customFormat="1" ht="17.25" customHeight="1">
      <c r="B858" s="79"/>
      <c r="C858" s="3"/>
      <c r="D858" s="252"/>
      <c r="E858" s="253"/>
      <c r="F858" s="13"/>
      <c r="G858" s="243"/>
      <c r="H858" s="243"/>
      <c r="I858" s="303"/>
      <c r="J858" s="304"/>
      <c r="K858" s="305"/>
    </row>
    <row r="859" spans="2:11" s="1" customFormat="1" ht="17.25" customHeight="1">
      <c r="B859" s="78"/>
      <c r="C859" s="6"/>
      <c r="D859" s="254"/>
      <c r="E859" s="255"/>
      <c r="F859" s="9" t="s">
        <v>1434</v>
      </c>
      <c r="G859" s="244"/>
      <c r="H859" s="244"/>
      <c r="I859" s="300"/>
      <c r="J859" s="301"/>
      <c r="K859" s="302"/>
    </row>
    <row r="860" spans="2:11" s="1" customFormat="1" ht="17.25" customHeight="1">
      <c r="B860" s="79"/>
      <c r="C860" s="3"/>
      <c r="D860" s="252"/>
      <c r="E860" s="253"/>
      <c r="F860" s="13"/>
      <c r="G860" s="243"/>
      <c r="H860" s="243"/>
      <c r="I860" s="303"/>
      <c r="J860" s="304"/>
      <c r="K860" s="305"/>
    </row>
    <row r="861" spans="2:11" s="1" customFormat="1" ht="17.25" customHeight="1">
      <c r="B861" s="78"/>
      <c r="C861" s="6"/>
      <c r="D861" s="254"/>
      <c r="E861" s="255"/>
      <c r="F861" s="9" t="s">
        <v>1434</v>
      </c>
      <c r="G861" s="244"/>
      <c r="H861" s="244"/>
      <c r="I861" s="300"/>
      <c r="J861" s="301"/>
      <c r="K861" s="302"/>
    </row>
    <row r="862" spans="2:11" s="1" customFormat="1" ht="17.25" customHeight="1">
      <c r="B862" s="79"/>
      <c r="C862" s="3" t="str">
        <f>B788&amp;"-計"</f>
        <v>Ⅰ-1-12-計</v>
      </c>
      <c r="D862" s="252"/>
      <c r="E862" s="253"/>
      <c r="F862" s="13"/>
      <c r="G862" s="243"/>
      <c r="H862" s="243"/>
      <c r="I862" s="303"/>
      <c r="J862" s="304"/>
      <c r="K862" s="305"/>
    </row>
    <row r="863" spans="2:11" s="1" customFormat="1" ht="17.25" customHeight="1">
      <c r="B863" s="78"/>
      <c r="C863" s="6"/>
      <c r="D863" s="254"/>
      <c r="E863" s="255"/>
      <c r="F863" s="11" t="s">
        <v>1434</v>
      </c>
      <c r="G863" s="244"/>
      <c r="H863" s="244"/>
      <c r="I863" s="300"/>
      <c r="J863" s="301"/>
      <c r="K863" s="302"/>
    </row>
    <row r="864" spans="4:11" s="1" customFormat="1" ht="17.25" customHeight="1">
      <c r="D864" s="40"/>
      <c r="E864" s="40"/>
      <c r="G864" s="93"/>
      <c r="H864" s="93"/>
      <c r="I864" s="95"/>
      <c r="J864" s="95"/>
      <c r="K864" s="95"/>
    </row>
    <row r="865" spans="4:11" s="1" customFormat="1" ht="17.25" customHeight="1">
      <c r="D865" s="40"/>
      <c r="E865" s="40"/>
      <c r="G865" s="93"/>
      <c r="H865" s="93"/>
      <c r="I865" s="95"/>
      <c r="J865" s="95"/>
      <c r="K865" s="95"/>
    </row>
    <row r="866" spans="2:11" s="1" customFormat="1" ht="17.25" customHeight="1">
      <c r="B866" s="45" t="s">
        <v>1349</v>
      </c>
      <c r="C866" s="73" t="s">
        <v>326</v>
      </c>
      <c r="D866" s="252"/>
      <c r="E866" s="253"/>
      <c r="F866" s="13"/>
      <c r="G866" s="243"/>
      <c r="H866" s="243"/>
      <c r="I866" s="303"/>
      <c r="J866" s="304"/>
      <c r="K866" s="305"/>
    </row>
    <row r="867" spans="2:11" s="1" customFormat="1" ht="17.25" customHeight="1">
      <c r="B867" s="78"/>
      <c r="C867" s="74"/>
      <c r="D867" s="254"/>
      <c r="E867" s="255"/>
      <c r="F867" s="9"/>
      <c r="G867" s="244"/>
      <c r="H867" s="244"/>
      <c r="I867" s="300"/>
      <c r="J867" s="301"/>
      <c r="K867" s="302"/>
    </row>
    <row r="868" spans="2:11" s="1" customFormat="1" ht="17.25" customHeight="1">
      <c r="B868" s="45" t="s">
        <v>1325</v>
      </c>
      <c r="C868" s="73" t="s">
        <v>1348</v>
      </c>
      <c r="D868" s="306">
        <v>1</v>
      </c>
      <c r="E868" s="253"/>
      <c r="F868" s="13"/>
      <c r="G868" s="243"/>
      <c r="H868" s="243"/>
      <c r="I868" s="303"/>
      <c r="J868" s="304"/>
      <c r="K868" s="305"/>
    </row>
    <row r="869" spans="2:11" s="1" customFormat="1" ht="17.25" customHeight="1">
      <c r="B869" s="78"/>
      <c r="C869" s="74"/>
      <c r="D869" s="254"/>
      <c r="E869" s="255"/>
      <c r="F869" s="9" t="s">
        <v>316</v>
      </c>
      <c r="G869" s="244"/>
      <c r="H869" s="244"/>
      <c r="I869" s="300"/>
      <c r="J869" s="301"/>
      <c r="K869" s="302"/>
    </row>
    <row r="870" spans="2:11" s="1" customFormat="1" ht="17.25" customHeight="1">
      <c r="B870" s="45" t="s">
        <v>1326</v>
      </c>
      <c r="C870" s="73" t="s">
        <v>58</v>
      </c>
      <c r="D870" s="306">
        <v>1</v>
      </c>
      <c r="E870" s="253"/>
      <c r="F870" s="13"/>
      <c r="G870" s="243"/>
      <c r="H870" s="243"/>
      <c r="I870" s="303"/>
      <c r="J870" s="304"/>
      <c r="K870" s="305"/>
    </row>
    <row r="871" spans="2:11" s="1" customFormat="1" ht="17.25" customHeight="1">
      <c r="B871" s="78"/>
      <c r="C871" s="74"/>
      <c r="D871" s="254"/>
      <c r="E871" s="255"/>
      <c r="F871" s="9" t="s">
        <v>316</v>
      </c>
      <c r="G871" s="244"/>
      <c r="H871" s="244"/>
      <c r="I871" s="300"/>
      <c r="J871" s="301"/>
      <c r="K871" s="302"/>
    </row>
    <row r="872" spans="2:11" s="1" customFormat="1" ht="17.25" customHeight="1">
      <c r="B872" s="45" t="s">
        <v>1327</v>
      </c>
      <c r="C872" s="73" t="s">
        <v>502</v>
      </c>
      <c r="D872" s="306">
        <v>1</v>
      </c>
      <c r="E872" s="253"/>
      <c r="F872" s="13"/>
      <c r="G872" s="243"/>
      <c r="H872" s="243"/>
      <c r="I872" s="303"/>
      <c r="J872" s="304"/>
      <c r="K872" s="305"/>
    </row>
    <row r="873" spans="2:11" s="1" customFormat="1" ht="17.25" customHeight="1">
      <c r="B873" s="78"/>
      <c r="C873" s="74"/>
      <c r="D873" s="254"/>
      <c r="E873" s="255"/>
      <c r="F873" s="9" t="s">
        <v>316</v>
      </c>
      <c r="G873" s="244"/>
      <c r="H873" s="244"/>
      <c r="I873" s="300"/>
      <c r="J873" s="301"/>
      <c r="K873" s="302"/>
    </row>
    <row r="874" spans="2:11" s="1" customFormat="1" ht="17.25" customHeight="1">
      <c r="B874" s="45" t="s">
        <v>1328</v>
      </c>
      <c r="C874" s="73" t="s">
        <v>783</v>
      </c>
      <c r="D874" s="306">
        <v>1</v>
      </c>
      <c r="E874" s="253"/>
      <c r="F874" s="13"/>
      <c r="G874" s="243"/>
      <c r="H874" s="243"/>
      <c r="I874" s="303"/>
      <c r="J874" s="304"/>
      <c r="K874" s="305"/>
    </row>
    <row r="875" spans="2:11" s="1" customFormat="1" ht="17.25" customHeight="1">
      <c r="B875" s="78"/>
      <c r="C875" s="74"/>
      <c r="D875" s="254"/>
      <c r="E875" s="255"/>
      <c r="F875" s="9" t="s">
        <v>316</v>
      </c>
      <c r="G875" s="244"/>
      <c r="H875" s="244"/>
      <c r="I875" s="300"/>
      <c r="J875" s="301"/>
      <c r="K875" s="302"/>
    </row>
    <row r="876" spans="2:11" s="1" customFormat="1" ht="17.25" customHeight="1">
      <c r="B876" s="45" t="s">
        <v>1329</v>
      </c>
      <c r="C876" s="73" t="s">
        <v>63</v>
      </c>
      <c r="D876" s="306">
        <v>1</v>
      </c>
      <c r="E876" s="253"/>
      <c r="F876" s="13"/>
      <c r="G876" s="243"/>
      <c r="H876" s="243"/>
      <c r="I876" s="303"/>
      <c r="J876" s="304"/>
      <c r="K876" s="305"/>
    </row>
    <row r="877" spans="2:11" s="1" customFormat="1" ht="17.25" customHeight="1">
      <c r="B877" s="78"/>
      <c r="C877" s="74"/>
      <c r="D877" s="254"/>
      <c r="E877" s="255"/>
      <c r="F877" s="9" t="s">
        <v>316</v>
      </c>
      <c r="G877" s="244"/>
      <c r="H877" s="244"/>
      <c r="I877" s="300"/>
      <c r="J877" s="301"/>
      <c r="K877" s="302"/>
    </row>
    <row r="878" spans="2:11" s="1" customFormat="1" ht="17.25" customHeight="1">
      <c r="B878" s="45" t="s">
        <v>1330</v>
      </c>
      <c r="C878" s="73" t="s">
        <v>1024</v>
      </c>
      <c r="D878" s="306">
        <v>1</v>
      </c>
      <c r="E878" s="253"/>
      <c r="F878" s="13"/>
      <c r="G878" s="243"/>
      <c r="H878" s="243"/>
      <c r="I878" s="303"/>
      <c r="J878" s="304"/>
      <c r="K878" s="305"/>
    </row>
    <row r="879" spans="2:11" s="1" customFormat="1" ht="17.25" customHeight="1">
      <c r="B879" s="78"/>
      <c r="C879" s="74"/>
      <c r="D879" s="254"/>
      <c r="E879" s="255"/>
      <c r="F879" s="9" t="s">
        <v>316</v>
      </c>
      <c r="G879" s="244"/>
      <c r="H879" s="244"/>
      <c r="I879" s="300"/>
      <c r="J879" s="301"/>
      <c r="K879" s="302"/>
    </row>
    <row r="880" spans="2:11" s="1" customFormat="1" ht="17.25" customHeight="1">
      <c r="B880" s="45" t="s">
        <v>1331</v>
      </c>
      <c r="C880" s="73" t="s">
        <v>62</v>
      </c>
      <c r="D880" s="306">
        <v>1</v>
      </c>
      <c r="E880" s="253"/>
      <c r="F880" s="13"/>
      <c r="G880" s="243"/>
      <c r="H880" s="243"/>
      <c r="I880" s="303"/>
      <c r="J880" s="304"/>
      <c r="K880" s="305"/>
    </row>
    <row r="881" spans="2:11" s="1" customFormat="1" ht="17.25" customHeight="1">
      <c r="B881" s="78"/>
      <c r="C881" s="74"/>
      <c r="D881" s="254"/>
      <c r="E881" s="255"/>
      <c r="F881" s="9" t="s">
        <v>316</v>
      </c>
      <c r="G881" s="244"/>
      <c r="H881" s="244"/>
      <c r="I881" s="300"/>
      <c r="J881" s="301"/>
      <c r="K881" s="302"/>
    </row>
    <row r="882" spans="2:11" s="1" customFormat="1" ht="17.25" customHeight="1">
      <c r="B882" s="45" t="s">
        <v>1332</v>
      </c>
      <c r="C882" s="73" t="s">
        <v>59</v>
      </c>
      <c r="D882" s="306">
        <v>1</v>
      </c>
      <c r="E882" s="253"/>
      <c r="F882" s="13"/>
      <c r="G882" s="243"/>
      <c r="H882" s="243"/>
      <c r="I882" s="303"/>
      <c r="J882" s="304"/>
      <c r="K882" s="305"/>
    </row>
    <row r="883" spans="2:11" s="1" customFormat="1" ht="17.25" customHeight="1">
      <c r="B883" s="78"/>
      <c r="C883" s="74"/>
      <c r="D883" s="254"/>
      <c r="E883" s="255"/>
      <c r="F883" s="9" t="s">
        <v>316</v>
      </c>
      <c r="G883" s="244"/>
      <c r="H883" s="244"/>
      <c r="I883" s="300"/>
      <c r="J883" s="301"/>
      <c r="K883" s="302"/>
    </row>
    <row r="884" spans="2:11" s="1" customFormat="1" ht="17.25" customHeight="1">
      <c r="B884" s="79"/>
      <c r="C884" s="3"/>
      <c r="D884" s="252"/>
      <c r="E884" s="253"/>
      <c r="F884" s="13"/>
      <c r="G884" s="243"/>
      <c r="H884" s="243"/>
      <c r="I884" s="303"/>
      <c r="J884" s="304"/>
      <c r="K884" s="305"/>
    </row>
    <row r="885" spans="2:11" s="1" customFormat="1" ht="17.25" customHeight="1">
      <c r="B885" s="78"/>
      <c r="C885" s="6"/>
      <c r="D885" s="254"/>
      <c r="E885" s="255"/>
      <c r="F885" s="9" t="s">
        <v>1434</v>
      </c>
      <c r="G885" s="244"/>
      <c r="H885" s="244"/>
      <c r="I885" s="300"/>
      <c r="J885" s="301"/>
      <c r="K885" s="302"/>
    </row>
    <row r="886" spans="2:11" s="1" customFormat="1" ht="17.25" customHeight="1">
      <c r="B886" s="79"/>
      <c r="C886" s="3"/>
      <c r="D886" s="252"/>
      <c r="E886" s="253"/>
      <c r="F886" s="13"/>
      <c r="G886" s="243"/>
      <c r="H886" s="243"/>
      <c r="I886" s="303"/>
      <c r="J886" s="304"/>
      <c r="K886" s="305"/>
    </row>
    <row r="887" spans="2:11" s="1" customFormat="1" ht="17.25" customHeight="1">
      <c r="B887" s="78"/>
      <c r="C887" s="6"/>
      <c r="D887" s="254"/>
      <c r="E887" s="255"/>
      <c r="F887" s="9" t="s">
        <v>1434</v>
      </c>
      <c r="G887" s="244"/>
      <c r="H887" s="244"/>
      <c r="I887" s="300"/>
      <c r="J887" s="301"/>
      <c r="K887" s="302"/>
    </row>
    <row r="888" spans="2:11" s="1" customFormat="1" ht="17.25" customHeight="1">
      <c r="B888" s="79"/>
      <c r="C888" s="3" t="str">
        <f>B866&amp;"-計"</f>
        <v>Ⅰ-1-13-計</v>
      </c>
      <c r="D888" s="252"/>
      <c r="E888" s="253"/>
      <c r="F888" s="13"/>
      <c r="G888" s="243"/>
      <c r="H888" s="243"/>
      <c r="I888" s="303"/>
      <c r="J888" s="304"/>
      <c r="K888" s="305"/>
    </row>
    <row r="889" spans="2:11" s="1" customFormat="1" ht="17.25" customHeight="1">
      <c r="B889" s="78"/>
      <c r="C889" s="6"/>
      <c r="D889" s="254"/>
      <c r="E889" s="255"/>
      <c r="F889" s="11" t="s">
        <v>1434</v>
      </c>
      <c r="G889" s="244"/>
      <c r="H889" s="244"/>
      <c r="I889" s="300"/>
      <c r="J889" s="301"/>
      <c r="K889" s="302"/>
    </row>
    <row r="890" spans="4:11" s="1" customFormat="1" ht="17.25" customHeight="1">
      <c r="D890" s="40"/>
      <c r="E890" s="40"/>
      <c r="G890" s="93"/>
      <c r="H890" s="93"/>
      <c r="I890" s="95"/>
      <c r="J890" s="95"/>
      <c r="K890" s="95"/>
    </row>
    <row r="891" spans="4:11" s="1" customFormat="1" ht="17.25" customHeight="1">
      <c r="D891" s="40"/>
      <c r="E891" s="40"/>
      <c r="G891" s="93"/>
      <c r="H891" s="93"/>
      <c r="I891" s="95"/>
      <c r="J891" s="95"/>
      <c r="K891" s="95"/>
    </row>
    <row r="892" spans="2:11" s="1" customFormat="1" ht="17.25" customHeight="1">
      <c r="B892" s="45" t="s">
        <v>1325</v>
      </c>
      <c r="C892" s="73" t="s">
        <v>57</v>
      </c>
      <c r="D892" s="252"/>
      <c r="E892" s="253"/>
      <c r="F892" s="13"/>
      <c r="G892" s="243"/>
      <c r="H892" s="243"/>
      <c r="I892" s="303"/>
      <c r="J892" s="304"/>
      <c r="K892" s="305"/>
    </row>
    <row r="893" spans="2:11" s="1" customFormat="1" ht="17.25" customHeight="1">
      <c r="B893" s="78"/>
      <c r="C893" s="74"/>
      <c r="D893" s="254"/>
      <c r="E893" s="255"/>
      <c r="F893" s="9"/>
      <c r="G893" s="244"/>
      <c r="H893" s="244"/>
      <c r="I893" s="300"/>
      <c r="J893" s="301"/>
      <c r="K893" s="302"/>
    </row>
    <row r="894" spans="2:11" s="1" customFormat="1" ht="17.25" customHeight="1">
      <c r="B894" s="45"/>
      <c r="C894" s="81" t="s">
        <v>1025</v>
      </c>
      <c r="D894" s="252"/>
      <c r="E894" s="253"/>
      <c r="F894" s="13"/>
      <c r="G894" s="243"/>
      <c r="H894" s="243"/>
      <c r="I894" s="303"/>
      <c r="J894" s="304"/>
      <c r="K894" s="305"/>
    </row>
    <row r="895" spans="2:11" s="1" customFormat="1" ht="17.25" customHeight="1">
      <c r="B895" s="78"/>
      <c r="C895" s="80" t="s">
        <v>1026</v>
      </c>
      <c r="D895" s="254"/>
      <c r="E895" s="255"/>
      <c r="F895" s="9"/>
      <c r="G895" s="244"/>
      <c r="H895" s="244"/>
      <c r="I895" s="300"/>
      <c r="J895" s="301"/>
      <c r="K895" s="302"/>
    </row>
    <row r="896" spans="2:11" s="1" customFormat="1" ht="17.25" customHeight="1">
      <c r="B896" s="45"/>
      <c r="C896" s="81" t="s">
        <v>1027</v>
      </c>
      <c r="D896" s="252"/>
      <c r="E896" s="253"/>
      <c r="F896" s="13"/>
      <c r="G896" s="243"/>
      <c r="H896" s="243"/>
      <c r="I896" s="303"/>
      <c r="J896" s="304"/>
      <c r="K896" s="305"/>
    </row>
    <row r="897" spans="2:11" s="1" customFormat="1" ht="17.25" customHeight="1">
      <c r="B897" s="78"/>
      <c r="C897" s="80" t="s">
        <v>1028</v>
      </c>
      <c r="D897" s="254"/>
      <c r="E897" s="255"/>
      <c r="F897" s="9"/>
      <c r="G897" s="244"/>
      <c r="H897" s="244"/>
      <c r="I897" s="300"/>
      <c r="J897" s="301"/>
      <c r="K897" s="302"/>
    </row>
    <row r="898" spans="2:11" s="1" customFormat="1" ht="17.25" customHeight="1">
      <c r="B898" s="45"/>
      <c r="C898" s="73" t="s">
        <v>739</v>
      </c>
      <c r="D898" s="306">
        <v>1</v>
      </c>
      <c r="E898" s="253"/>
      <c r="F898" s="13"/>
      <c r="G898" s="243"/>
      <c r="H898" s="243"/>
      <c r="I898" s="303"/>
      <c r="J898" s="304"/>
      <c r="K898" s="305"/>
    </row>
    <row r="899" spans="2:11" s="1" customFormat="1" ht="17.25" customHeight="1">
      <c r="B899" s="78"/>
      <c r="C899" s="74" t="s">
        <v>740</v>
      </c>
      <c r="D899" s="254"/>
      <c r="E899" s="255"/>
      <c r="F899" s="9" t="s">
        <v>377</v>
      </c>
      <c r="G899" s="244"/>
      <c r="H899" s="244"/>
      <c r="I899" s="300"/>
      <c r="J899" s="301"/>
      <c r="K899" s="302"/>
    </row>
    <row r="900" spans="2:11" s="1" customFormat="1" ht="17.25" customHeight="1">
      <c r="B900" s="79"/>
      <c r="C900" s="81" t="s">
        <v>503</v>
      </c>
      <c r="D900" s="252"/>
      <c r="E900" s="253"/>
      <c r="F900" s="13"/>
      <c r="G900" s="243"/>
      <c r="H900" s="243"/>
      <c r="I900" s="303"/>
      <c r="J900" s="304"/>
      <c r="K900" s="305"/>
    </row>
    <row r="901" spans="2:11" s="1" customFormat="1" ht="17.25" customHeight="1">
      <c r="B901" s="78"/>
      <c r="C901" s="80"/>
      <c r="D901" s="254"/>
      <c r="E901" s="255"/>
      <c r="F901" s="9"/>
      <c r="G901" s="244"/>
      <c r="H901" s="244"/>
      <c r="I901" s="300"/>
      <c r="J901" s="301"/>
      <c r="K901" s="302"/>
    </row>
    <row r="902" spans="2:11" s="1" customFormat="1" ht="17.25" customHeight="1">
      <c r="B902" s="79"/>
      <c r="C902" s="73" t="s">
        <v>504</v>
      </c>
      <c r="D902" s="306">
        <v>2</v>
      </c>
      <c r="E902" s="253"/>
      <c r="F902" s="13"/>
      <c r="G902" s="243"/>
      <c r="H902" s="243"/>
      <c r="I902" s="303"/>
      <c r="J902" s="304"/>
      <c r="K902" s="305"/>
    </row>
    <row r="903" spans="2:11" s="1" customFormat="1" ht="17.25" customHeight="1">
      <c r="B903" s="78"/>
      <c r="C903" s="74" t="s">
        <v>740</v>
      </c>
      <c r="D903" s="254"/>
      <c r="E903" s="255"/>
      <c r="F903" s="9" t="s">
        <v>377</v>
      </c>
      <c r="G903" s="244"/>
      <c r="H903" s="244"/>
      <c r="I903" s="300"/>
      <c r="J903" s="301"/>
      <c r="K903" s="302"/>
    </row>
    <row r="904" spans="2:11" s="1" customFormat="1" ht="17.25" customHeight="1">
      <c r="B904" s="79"/>
      <c r="C904" s="81" t="s">
        <v>505</v>
      </c>
      <c r="D904" s="252"/>
      <c r="E904" s="253"/>
      <c r="F904" s="13"/>
      <c r="G904" s="243"/>
      <c r="H904" s="243"/>
      <c r="I904" s="303"/>
      <c r="J904" s="304"/>
      <c r="K904" s="305"/>
    </row>
    <row r="905" spans="2:11" s="1" customFormat="1" ht="17.25" customHeight="1">
      <c r="B905" s="78"/>
      <c r="C905" s="80"/>
      <c r="D905" s="254"/>
      <c r="E905" s="255"/>
      <c r="F905" s="9" t="s">
        <v>1434</v>
      </c>
      <c r="G905" s="244"/>
      <c r="H905" s="244"/>
      <c r="I905" s="300"/>
      <c r="J905" s="301"/>
      <c r="K905" s="302"/>
    </row>
    <row r="906" spans="2:11" s="1" customFormat="1" ht="17.25" customHeight="1">
      <c r="B906" s="79"/>
      <c r="C906" s="73" t="s">
        <v>506</v>
      </c>
      <c r="D906" s="306">
        <v>1</v>
      </c>
      <c r="E906" s="253"/>
      <c r="F906" s="13"/>
      <c r="G906" s="243"/>
      <c r="H906" s="243"/>
      <c r="I906" s="303"/>
      <c r="J906" s="304"/>
      <c r="K906" s="305"/>
    </row>
    <row r="907" spans="2:11" s="1" customFormat="1" ht="17.25" customHeight="1">
      <c r="B907" s="78"/>
      <c r="C907" s="74" t="s">
        <v>740</v>
      </c>
      <c r="D907" s="254"/>
      <c r="E907" s="255"/>
      <c r="F907" s="9" t="s">
        <v>377</v>
      </c>
      <c r="G907" s="244"/>
      <c r="H907" s="244"/>
      <c r="I907" s="300"/>
      <c r="J907" s="301"/>
      <c r="K907" s="302"/>
    </row>
    <row r="908" spans="2:11" s="1" customFormat="1" ht="17.25" customHeight="1">
      <c r="B908" s="79"/>
      <c r="C908" s="81" t="s">
        <v>507</v>
      </c>
      <c r="D908" s="252"/>
      <c r="E908" s="253"/>
      <c r="F908" s="13"/>
      <c r="G908" s="243"/>
      <c r="H908" s="243"/>
      <c r="I908" s="303"/>
      <c r="J908" s="304"/>
      <c r="K908" s="305"/>
    </row>
    <row r="909" spans="2:11" s="1" customFormat="1" ht="17.25" customHeight="1">
      <c r="B909" s="78"/>
      <c r="C909" s="80"/>
      <c r="D909" s="254"/>
      <c r="E909" s="255"/>
      <c r="F909" s="9" t="s">
        <v>1434</v>
      </c>
      <c r="G909" s="244"/>
      <c r="H909" s="244"/>
      <c r="I909" s="300"/>
      <c r="J909" s="301"/>
      <c r="K909" s="302"/>
    </row>
    <row r="910" spans="2:11" s="1" customFormat="1" ht="17.25" customHeight="1">
      <c r="B910" s="79"/>
      <c r="C910" s="73" t="s">
        <v>508</v>
      </c>
      <c r="D910" s="306">
        <v>1</v>
      </c>
      <c r="E910" s="253"/>
      <c r="F910" s="13"/>
      <c r="G910" s="243"/>
      <c r="H910" s="243"/>
      <c r="I910" s="303"/>
      <c r="J910" s="304"/>
      <c r="K910" s="305"/>
    </row>
    <row r="911" spans="2:11" s="1" customFormat="1" ht="17.25" customHeight="1">
      <c r="B911" s="78"/>
      <c r="C911" s="74" t="s">
        <v>742</v>
      </c>
      <c r="D911" s="254"/>
      <c r="E911" s="255"/>
      <c r="F911" s="9" t="s">
        <v>377</v>
      </c>
      <c r="G911" s="244"/>
      <c r="H911" s="244"/>
      <c r="I911" s="300"/>
      <c r="J911" s="301"/>
      <c r="K911" s="302"/>
    </row>
    <row r="912" spans="2:11" s="1" customFormat="1" ht="17.25" customHeight="1">
      <c r="B912" s="79"/>
      <c r="C912" s="81" t="s">
        <v>741</v>
      </c>
      <c r="D912" s="252"/>
      <c r="E912" s="253"/>
      <c r="F912" s="13"/>
      <c r="G912" s="243"/>
      <c r="H912" s="243"/>
      <c r="I912" s="303"/>
      <c r="J912" s="304"/>
      <c r="K912" s="305"/>
    </row>
    <row r="913" spans="2:11" s="1" customFormat="1" ht="17.25" customHeight="1">
      <c r="B913" s="78"/>
      <c r="C913" s="80" t="s">
        <v>743</v>
      </c>
      <c r="D913" s="254"/>
      <c r="E913" s="255"/>
      <c r="F913" s="9" t="s">
        <v>1434</v>
      </c>
      <c r="G913" s="244"/>
      <c r="H913" s="244"/>
      <c r="I913" s="300"/>
      <c r="J913" s="301"/>
      <c r="K913" s="302"/>
    </row>
    <row r="914" spans="2:11" s="1" customFormat="1" ht="17.25" customHeight="1">
      <c r="B914" s="79"/>
      <c r="C914" s="73" t="s">
        <v>509</v>
      </c>
      <c r="D914" s="306">
        <v>1</v>
      </c>
      <c r="E914" s="253"/>
      <c r="F914" s="13"/>
      <c r="G914" s="243"/>
      <c r="H914" s="243"/>
      <c r="I914" s="303"/>
      <c r="J914" s="304"/>
      <c r="K914" s="305"/>
    </row>
    <row r="915" spans="2:11" s="1" customFormat="1" ht="17.25" customHeight="1">
      <c r="B915" s="78"/>
      <c r="C915" s="74" t="s">
        <v>744</v>
      </c>
      <c r="D915" s="254"/>
      <c r="E915" s="255"/>
      <c r="F915" s="11" t="s">
        <v>377</v>
      </c>
      <c r="G915" s="244"/>
      <c r="H915" s="244"/>
      <c r="I915" s="300"/>
      <c r="J915" s="301"/>
      <c r="K915" s="302"/>
    </row>
    <row r="916" spans="4:11" s="1" customFormat="1" ht="17.25" customHeight="1">
      <c r="D916" s="40"/>
      <c r="E916" s="40"/>
      <c r="G916" s="93"/>
      <c r="H916" s="93"/>
      <c r="I916" s="95"/>
      <c r="J916" s="95"/>
      <c r="K916" s="95"/>
    </row>
    <row r="917" spans="4:11" s="1" customFormat="1" ht="17.25" customHeight="1">
      <c r="D917" s="40"/>
      <c r="E917" s="40"/>
      <c r="G917" s="93"/>
      <c r="H917" s="93"/>
      <c r="I917" s="95"/>
      <c r="J917" s="95"/>
      <c r="K917" s="95"/>
    </row>
    <row r="918" spans="2:11" s="1" customFormat="1" ht="17.25" customHeight="1">
      <c r="B918" s="45"/>
      <c r="C918" s="73" t="s">
        <v>510</v>
      </c>
      <c r="D918" s="306">
        <v>1</v>
      </c>
      <c r="E918" s="253"/>
      <c r="F918" s="13"/>
      <c r="G918" s="243"/>
      <c r="H918" s="243"/>
      <c r="I918" s="303"/>
      <c r="J918" s="304"/>
      <c r="K918" s="305"/>
    </row>
    <row r="919" spans="2:11" s="1" customFormat="1" ht="17.25" customHeight="1">
      <c r="B919" s="78"/>
      <c r="C919" s="74" t="s">
        <v>745</v>
      </c>
      <c r="D919" s="254"/>
      <c r="E919" s="255"/>
      <c r="F919" s="9" t="s">
        <v>377</v>
      </c>
      <c r="G919" s="244"/>
      <c r="H919" s="244"/>
      <c r="I919" s="300"/>
      <c r="J919" s="301"/>
      <c r="K919" s="302"/>
    </row>
    <row r="920" spans="2:11" s="1" customFormat="1" ht="17.25" customHeight="1">
      <c r="B920" s="45"/>
      <c r="C920" s="81" t="s">
        <v>511</v>
      </c>
      <c r="D920" s="252"/>
      <c r="E920" s="253"/>
      <c r="F920" s="13"/>
      <c r="G920" s="243"/>
      <c r="H920" s="243"/>
      <c r="I920" s="303"/>
      <c r="J920" s="304"/>
      <c r="K920" s="305"/>
    </row>
    <row r="921" spans="2:11" s="1" customFormat="1" ht="17.25" customHeight="1">
      <c r="B921" s="78"/>
      <c r="C921" s="80"/>
      <c r="D921" s="254"/>
      <c r="E921" s="255"/>
      <c r="F921" s="9"/>
      <c r="G921" s="244"/>
      <c r="H921" s="244"/>
      <c r="I921" s="300"/>
      <c r="J921" s="301"/>
      <c r="K921" s="302"/>
    </row>
    <row r="922" spans="2:11" s="1" customFormat="1" ht="17.25" customHeight="1">
      <c r="B922" s="45"/>
      <c r="C922" s="73" t="s">
        <v>512</v>
      </c>
      <c r="D922" s="306">
        <v>1</v>
      </c>
      <c r="E922" s="253"/>
      <c r="F922" s="13"/>
      <c r="G922" s="243"/>
      <c r="H922" s="243"/>
      <c r="I922" s="303"/>
      <c r="J922" s="304"/>
      <c r="K922" s="305"/>
    </row>
    <row r="923" spans="2:11" s="1" customFormat="1" ht="17.25" customHeight="1">
      <c r="B923" s="78"/>
      <c r="C923" s="74" t="s">
        <v>747</v>
      </c>
      <c r="D923" s="254"/>
      <c r="E923" s="255"/>
      <c r="F923" s="9" t="s">
        <v>377</v>
      </c>
      <c r="G923" s="244"/>
      <c r="H923" s="244"/>
      <c r="I923" s="300"/>
      <c r="J923" s="301"/>
      <c r="K923" s="302"/>
    </row>
    <row r="924" spans="2:11" s="1" customFormat="1" ht="17.25" customHeight="1">
      <c r="B924" s="45"/>
      <c r="C924" s="81" t="s">
        <v>746</v>
      </c>
      <c r="D924" s="252"/>
      <c r="E924" s="253"/>
      <c r="F924" s="13"/>
      <c r="G924" s="243"/>
      <c r="H924" s="243"/>
      <c r="I924" s="303"/>
      <c r="J924" s="304"/>
      <c r="K924" s="305"/>
    </row>
    <row r="925" spans="2:11" s="1" customFormat="1" ht="17.25" customHeight="1">
      <c r="B925" s="78"/>
      <c r="C925" s="80" t="s">
        <v>748</v>
      </c>
      <c r="D925" s="254"/>
      <c r="E925" s="255"/>
      <c r="F925" s="9"/>
      <c r="G925" s="244"/>
      <c r="H925" s="244"/>
      <c r="I925" s="300"/>
      <c r="J925" s="301"/>
      <c r="K925" s="302"/>
    </row>
    <row r="926" spans="2:11" s="1" customFormat="1" ht="17.25" customHeight="1">
      <c r="B926" s="79"/>
      <c r="C926" s="73" t="s">
        <v>513</v>
      </c>
      <c r="D926" s="306">
        <v>1</v>
      </c>
      <c r="E926" s="253"/>
      <c r="F926" s="13"/>
      <c r="G926" s="243"/>
      <c r="H926" s="243"/>
      <c r="I926" s="303"/>
      <c r="J926" s="304"/>
      <c r="K926" s="305"/>
    </row>
    <row r="927" spans="2:11" s="1" customFormat="1" ht="17.25" customHeight="1">
      <c r="B927" s="78"/>
      <c r="C927" s="74" t="s">
        <v>749</v>
      </c>
      <c r="D927" s="254"/>
      <c r="E927" s="255"/>
      <c r="F927" s="9" t="s">
        <v>377</v>
      </c>
      <c r="G927" s="244"/>
      <c r="H927" s="244"/>
      <c r="I927" s="300"/>
      <c r="J927" s="301"/>
      <c r="K927" s="302"/>
    </row>
    <row r="928" spans="2:11" s="1" customFormat="1" ht="17.25" customHeight="1">
      <c r="B928" s="79"/>
      <c r="C928" s="81" t="s">
        <v>514</v>
      </c>
      <c r="D928" s="252"/>
      <c r="E928" s="253"/>
      <c r="F928" s="13"/>
      <c r="G928" s="243"/>
      <c r="H928" s="243"/>
      <c r="I928" s="303"/>
      <c r="J928" s="304"/>
      <c r="K928" s="305"/>
    </row>
    <row r="929" spans="2:11" s="1" customFormat="1" ht="17.25" customHeight="1">
      <c r="B929" s="78"/>
      <c r="C929" s="80"/>
      <c r="D929" s="254"/>
      <c r="E929" s="255"/>
      <c r="F929" s="9"/>
      <c r="G929" s="244"/>
      <c r="H929" s="244"/>
      <c r="I929" s="300"/>
      <c r="J929" s="301"/>
      <c r="K929" s="302"/>
    </row>
    <row r="930" spans="2:11" s="1" customFormat="1" ht="17.25" customHeight="1">
      <c r="B930" s="79"/>
      <c r="C930" s="73" t="s">
        <v>515</v>
      </c>
      <c r="D930" s="306">
        <v>1</v>
      </c>
      <c r="E930" s="253"/>
      <c r="F930" s="13"/>
      <c r="G930" s="243"/>
      <c r="H930" s="243"/>
      <c r="I930" s="303"/>
      <c r="J930" s="304"/>
      <c r="K930" s="305"/>
    </row>
    <row r="931" spans="2:11" s="1" customFormat="1" ht="17.25" customHeight="1">
      <c r="B931" s="78"/>
      <c r="C931" s="74" t="s">
        <v>750</v>
      </c>
      <c r="D931" s="254"/>
      <c r="E931" s="255"/>
      <c r="F931" s="9" t="s">
        <v>377</v>
      </c>
      <c r="G931" s="244"/>
      <c r="H931" s="244"/>
      <c r="I931" s="300"/>
      <c r="J931" s="301"/>
      <c r="K931" s="302"/>
    </row>
    <row r="932" spans="2:11" s="1" customFormat="1" ht="17.25" customHeight="1">
      <c r="B932" s="79"/>
      <c r="C932" s="81" t="s">
        <v>516</v>
      </c>
      <c r="D932" s="252"/>
      <c r="E932" s="253"/>
      <c r="F932" s="13"/>
      <c r="G932" s="243"/>
      <c r="H932" s="243"/>
      <c r="I932" s="303"/>
      <c r="J932" s="304"/>
      <c r="K932" s="305"/>
    </row>
    <row r="933" spans="2:11" s="1" customFormat="1" ht="17.25" customHeight="1">
      <c r="B933" s="78"/>
      <c r="C933" s="80"/>
      <c r="D933" s="254"/>
      <c r="E933" s="255"/>
      <c r="F933" s="9" t="s">
        <v>1434</v>
      </c>
      <c r="G933" s="244"/>
      <c r="H933" s="244"/>
      <c r="I933" s="300"/>
      <c r="J933" s="301"/>
      <c r="K933" s="302"/>
    </row>
    <row r="934" spans="2:11" s="1" customFormat="1" ht="17.25" customHeight="1">
      <c r="B934" s="79"/>
      <c r="C934" s="73" t="s">
        <v>517</v>
      </c>
      <c r="D934" s="306">
        <v>1</v>
      </c>
      <c r="E934" s="253"/>
      <c r="F934" s="13"/>
      <c r="G934" s="243"/>
      <c r="H934" s="243"/>
      <c r="I934" s="303"/>
      <c r="J934" s="304"/>
      <c r="K934" s="305"/>
    </row>
    <row r="935" spans="2:11" s="1" customFormat="1" ht="17.25" customHeight="1">
      <c r="B935" s="78"/>
      <c r="C935" s="74" t="s">
        <v>752</v>
      </c>
      <c r="D935" s="254"/>
      <c r="E935" s="255"/>
      <c r="F935" s="9" t="s">
        <v>377</v>
      </c>
      <c r="G935" s="244"/>
      <c r="H935" s="244"/>
      <c r="I935" s="300"/>
      <c r="J935" s="301"/>
      <c r="K935" s="302"/>
    </row>
    <row r="936" spans="2:11" s="1" customFormat="1" ht="17.25" customHeight="1">
      <c r="B936" s="79"/>
      <c r="C936" s="81" t="s">
        <v>751</v>
      </c>
      <c r="D936" s="252"/>
      <c r="E936" s="253"/>
      <c r="F936" s="13"/>
      <c r="G936" s="243"/>
      <c r="H936" s="243"/>
      <c r="I936" s="303"/>
      <c r="J936" s="304"/>
      <c r="K936" s="305"/>
    </row>
    <row r="937" spans="2:11" s="1" customFormat="1" ht="17.25" customHeight="1">
      <c r="B937" s="78"/>
      <c r="C937" s="80" t="s">
        <v>753</v>
      </c>
      <c r="D937" s="254"/>
      <c r="E937" s="255"/>
      <c r="F937" s="9" t="s">
        <v>1434</v>
      </c>
      <c r="G937" s="244"/>
      <c r="H937" s="244"/>
      <c r="I937" s="300"/>
      <c r="J937" s="301"/>
      <c r="K937" s="302"/>
    </row>
    <row r="938" spans="2:11" s="1" customFormat="1" ht="17.25" customHeight="1">
      <c r="B938" s="79"/>
      <c r="C938" s="73" t="s">
        <v>518</v>
      </c>
      <c r="D938" s="306">
        <v>1</v>
      </c>
      <c r="E938" s="253"/>
      <c r="F938" s="13"/>
      <c r="G938" s="243"/>
      <c r="H938" s="243"/>
      <c r="I938" s="303"/>
      <c r="J938" s="304"/>
      <c r="K938" s="305"/>
    </row>
    <row r="939" spans="2:11" s="1" customFormat="1" ht="17.25" customHeight="1">
      <c r="B939" s="78"/>
      <c r="C939" s="74" t="s">
        <v>755</v>
      </c>
      <c r="D939" s="254"/>
      <c r="E939" s="255"/>
      <c r="F939" s="9" t="s">
        <v>377</v>
      </c>
      <c r="G939" s="244"/>
      <c r="H939" s="244"/>
      <c r="I939" s="300"/>
      <c r="J939" s="301"/>
      <c r="K939" s="302"/>
    </row>
    <row r="940" spans="2:11" s="1" customFormat="1" ht="17.25" customHeight="1">
      <c r="B940" s="79"/>
      <c r="C940" s="81" t="s">
        <v>754</v>
      </c>
      <c r="D940" s="252"/>
      <c r="E940" s="253"/>
      <c r="F940" s="13"/>
      <c r="G940" s="243"/>
      <c r="H940" s="243"/>
      <c r="I940" s="303"/>
      <c r="J940" s="304"/>
      <c r="K940" s="305"/>
    </row>
    <row r="941" spans="2:11" s="1" customFormat="1" ht="17.25" customHeight="1">
      <c r="B941" s="78"/>
      <c r="C941" s="80" t="s">
        <v>1029</v>
      </c>
      <c r="D941" s="254"/>
      <c r="E941" s="255"/>
      <c r="F941" s="11" t="s">
        <v>1434</v>
      </c>
      <c r="G941" s="244"/>
      <c r="H941" s="244"/>
      <c r="I941" s="300"/>
      <c r="J941" s="301"/>
      <c r="K941" s="302"/>
    </row>
    <row r="942" spans="4:11" s="1" customFormat="1" ht="17.25" customHeight="1">
      <c r="D942" s="40"/>
      <c r="E942" s="40"/>
      <c r="G942" s="93"/>
      <c r="H942" s="93"/>
      <c r="I942" s="95"/>
      <c r="J942" s="95"/>
      <c r="K942" s="95"/>
    </row>
    <row r="943" spans="4:11" s="1" customFormat="1" ht="17.25" customHeight="1">
      <c r="D943" s="40"/>
      <c r="E943" s="40"/>
      <c r="G943" s="93"/>
      <c r="H943" s="93"/>
      <c r="I943" s="95"/>
      <c r="J943" s="95"/>
      <c r="K943" s="95"/>
    </row>
    <row r="944" spans="2:11" s="1" customFormat="1" ht="17.25" customHeight="1">
      <c r="B944" s="45"/>
      <c r="C944" s="73" t="s">
        <v>519</v>
      </c>
      <c r="D944" s="306">
        <v>1</v>
      </c>
      <c r="E944" s="253"/>
      <c r="F944" s="13"/>
      <c r="G944" s="243"/>
      <c r="H944" s="243"/>
      <c r="I944" s="303"/>
      <c r="J944" s="304"/>
      <c r="K944" s="305"/>
    </row>
    <row r="945" spans="2:11" s="1" customFormat="1" ht="17.25" customHeight="1">
      <c r="B945" s="78"/>
      <c r="C945" s="74" t="s">
        <v>755</v>
      </c>
      <c r="D945" s="254"/>
      <c r="E945" s="255"/>
      <c r="F945" s="9" t="s">
        <v>377</v>
      </c>
      <c r="G945" s="244"/>
      <c r="H945" s="244"/>
      <c r="I945" s="300"/>
      <c r="J945" s="301"/>
      <c r="K945" s="302"/>
    </row>
    <row r="946" spans="2:11" s="1" customFormat="1" ht="17.25" customHeight="1">
      <c r="B946" s="45"/>
      <c r="C946" s="81" t="s">
        <v>756</v>
      </c>
      <c r="D946" s="252"/>
      <c r="E946" s="253"/>
      <c r="F946" s="13"/>
      <c r="G946" s="243"/>
      <c r="H946" s="243"/>
      <c r="I946" s="303"/>
      <c r="J946" s="304"/>
      <c r="K946" s="305"/>
    </row>
    <row r="947" spans="2:11" s="1" customFormat="1" ht="17.25" customHeight="1">
      <c r="B947" s="78"/>
      <c r="C947" s="80" t="s">
        <v>1030</v>
      </c>
      <c r="D947" s="254"/>
      <c r="E947" s="255"/>
      <c r="F947" s="9"/>
      <c r="G947" s="244"/>
      <c r="H947" s="244"/>
      <c r="I947" s="300"/>
      <c r="J947" s="301"/>
      <c r="K947" s="302"/>
    </row>
    <row r="948" spans="2:11" s="1" customFormat="1" ht="17.25" customHeight="1">
      <c r="B948" s="45"/>
      <c r="C948" s="73" t="s">
        <v>520</v>
      </c>
      <c r="D948" s="306">
        <v>1</v>
      </c>
      <c r="E948" s="253"/>
      <c r="F948" s="13"/>
      <c r="G948" s="243"/>
      <c r="H948" s="243"/>
      <c r="I948" s="303"/>
      <c r="J948" s="304"/>
      <c r="K948" s="305"/>
    </row>
    <row r="949" spans="2:11" s="1" customFormat="1" ht="17.25" customHeight="1">
      <c r="B949" s="78"/>
      <c r="C949" s="74" t="s">
        <v>744</v>
      </c>
      <c r="D949" s="254"/>
      <c r="E949" s="255"/>
      <c r="F949" s="9" t="s">
        <v>377</v>
      </c>
      <c r="G949" s="244"/>
      <c r="H949" s="244"/>
      <c r="I949" s="300"/>
      <c r="J949" s="301"/>
      <c r="K949" s="302"/>
    </row>
    <row r="950" spans="2:11" s="1" customFormat="1" ht="17.25" customHeight="1">
      <c r="B950" s="45"/>
      <c r="C950" s="81" t="s">
        <v>757</v>
      </c>
      <c r="D950" s="252"/>
      <c r="E950" s="253"/>
      <c r="F950" s="13"/>
      <c r="G950" s="243"/>
      <c r="H950" s="243"/>
      <c r="I950" s="303"/>
      <c r="J950" s="304"/>
      <c r="K950" s="305"/>
    </row>
    <row r="951" spans="2:11" s="1" customFormat="1" ht="17.25" customHeight="1">
      <c r="B951" s="78"/>
      <c r="C951" s="80" t="s">
        <v>758</v>
      </c>
      <c r="D951" s="254"/>
      <c r="E951" s="255"/>
      <c r="F951" s="9"/>
      <c r="G951" s="244"/>
      <c r="H951" s="244"/>
      <c r="I951" s="300"/>
      <c r="J951" s="301"/>
      <c r="K951" s="302"/>
    </row>
    <row r="952" spans="2:11" s="1" customFormat="1" ht="17.25" customHeight="1">
      <c r="B952" s="79"/>
      <c r="C952" s="73" t="s">
        <v>759</v>
      </c>
      <c r="D952" s="306">
        <v>2</v>
      </c>
      <c r="E952" s="253"/>
      <c r="F952" s="13"/>
      <c r="G952" s="243"/>
      <c r="H952" s="243"/>
      <c r="I952" s="303"/>
      <c r="J952" s="304"/>
      <c r="K952" s="305"/>
    </row>
    <row r="953" spans="2:11" s="1" customFormat="1" ht="17.25" customHeight="1">
      <c r="B953" s="78"/>
      <c r="C953" s="74" t="s">
        <v>744</v>
      </c>
      <c r="D953" s="254"/>
      <c r="E953" s="255"/>
      <c r="F953" s="9" t="s">
        <v>377</v>
      </c>
      <c r="G953" s="244"/>
      <c r="H953" s="244"/>
      <c r="I953" s="300"/>
      <c r="J953" s="301"/>
      <c r="K953" s="302"/>
    </row>
    <row r="954" spans="2:11" s="1" customFormat="1" ht="17.25" customHeight="1">
      <c r="B954" s="79"/>
      <c r="C954" s="81" t="s">
        <v>760</v>
      </c>
      <c r="D954" s="252"/>
      <c r="E954" s="253"/>
      <c r="F954" s="13"/>
      <c r="G954" s="243"/>
      <c r="H954" s="243"/>
      <c r="I954" s="303"/>
      <c r="J954" s="304"/>
      <c r="K954" s="305"/>
    </row>
    <row r="955" spans="2:11" s="1" customFormat="1" ht="17.25" customHeight="1">
      <c r="B955" s="78"/>
      <c r="C955" s="80" t="s">
        <v>758</v>
      </c>
      <c r="D955" s="254"/>
      <c r="E955" s="255"/>
      <c r="F955" s="9"/>
      <c r="G955" s="244"/>
      <c r="H955" s="244"/>
      <c r="I955" s="300"/>
      <c r="J955" s="301"/>
      <c r="K955" s="302"/>
    </row>
    <row r="956" spans="2:11" s="1" customFormat="1" ht="17.25" customHeight="1">
      <c r="B956" s="79"/>
      <c r="C956" s="73" t="s">
        <v>761</v>
      </c>
      <c r="D956" s="306">
        <v>1</v>
      </c>
      <c r="E956" s="253"/>
      <c r="F956" s="13"/>
      <c r="G956" s="243"/>
      <c r="H956" s="243"/>
      <c r="I956" s="303"/>
      <c r="J956" s="304"/>
      <c r="K956" s="305"/>
    </row>
    <row r="957" spans="2:11" s="1" customFormat="1" ht="17.25" customHeight="1">
      <c r="B957" s="78"/>
      <c r="C957" s="74" t="s">
        <v>744</v>
      </c>
      <c r="D957" s="254"/>
      <c r="E957" s="255"/>
      <c r="F957" s="9" t="s">
        <v>377</v>
      </c>
      <c r="G957" s="244"/>
      <c r="H957" s="244"/>
      <c r="I957" s="300"/>
      <c r="J957" s="301"/>
      <c r="K957" s="302"/>
    </row>
    <row r="958" spans="2:11" s="1" customFormat="1" ht="17.25" customHeight="1">
      <c r="B958" s="79"/>
      <c r="C958" s="81" t="s">
        <v>762</v>
      </c>
      <c r="D958" s="252"/>
      <c r="E958" s="253"/>
      <c r="F958" s="13"/>
      <c r="G958" s="243"/>
      <c r="H958" s="243"/>
      <c r="I958" s="303"/>
      <c r="J958" s="304"/>
      <c r="K958" s="305"/>
    </row>
    <row r="959" spans="2:11" s="1" customFormat="1" ht="17.25" customHeight="1">
      <c r="B959" s="78"/>
      <c r="C959" s="80" t="s">
        <v>758</v>
      </c>
      <c r="D959" s="254"/>
      <c r="E959" s="255"/>
      <c r="F959" s="9" t="s">
        <v>1434</v>
      </c>
      <c r="G959" s="244"/>
      <c r="H959" s="244"/>
      <c r="I959" s="300"/>
      <c r="J959" s="301"/>
      <c r="K959" s="302"/>
    </row>
    <row r="960" spans="2:11" s="1" customFormat="1" ht="17.25" customHeight="1">
      <c r="B960" s="79"/>
      <c r="C960" s="73" t="s">
        <v>763</v>
      </c>
      <c r="D960" s="306">
        <v>1</v>
      </c>
      <c r="E960" s="253"/>
      <c r="F960" s="13"/>
      <c r="G960" s="243"/>
      <c r="H960" s="243"/>
      <c r="I960" s="303"/>
      <c r="J960" s="304"/>
      <c r="K960" s="305"/>
    </row>
    <row r="961" spans="2:11" s="1" customFormat="1" ht="17.25" customHeight="1">
      <c r="B961" s="78"/>
      <c r="C961" s="74" t="s">
        <v>764</v>
      </c>
      <c r="D961" s="254"/>
      <c r="E961" s="255"/>
      <c r="F961" s="9" t="s">
        <v>377</v>
      </c>
      <c r="G961" s="244"/>
      <c r="H961" s="244"/>
      <c r="I961" s="300"/>
      <c r="J961" s="301"/>
      <c r="K961" s="302"/>
    </row>
    <row r="962" spans="2:11" s="1" customFormat="1" ht="17.25" customHeight="1">
      <c r="B962" s="79"/>
      <c r="C962" s="81" t="s">
        <v>521</v>
      </c>
      <c r="D962" s="252"/>
      <c r="E962" s="253"/>
      <c r="F962" s="13"/>
      <c r="G962" s="243"/>
      <c r="H962" s="243"/>
      <c r="I962" s="303"/>
      <c r="J962" s="304"/>
      <c r="K962" s="305"/>
    </row>
    <row r="963" spans="2:11" s="1" customFormat="1" ht="17.25" customHeight="1">
      <c r="B963" s="78"/>
      <c r="C963" s="80"/>
      <c r="D963" s="254"/>
      <c r="E963" s="255"/>
      <c r="F963" s="9" t="s">
        <v>1434</v>
      </c>
      <c r="G963" s="244"/>
      <c r="H963" s="244"/>
      <c r="I963" s="300"/>
      <c r="J963" s="301"/>
      <c r="K963" s="302"/>
    </row>
    <row r="964" spans="2:11" s="1" customFormat="1" ht="17.25" customHeight="1">
      <c r="B964" s="79"/>
      <c r="C964" s="3"/>
      <c r="D964" s="252"/>
      <c r="E964" s="253"/>
      <c r="F964" s="13"/>
      <c r="G964" s="243"/>
      <c r="H964" s="243"/>
      <c r="I964" s="303"/>
      <c r="J964" s="304"/>
      <c r="K964" s="305"/>
    </row>
    <row r="965" spans="2:11" s="1" customFormat="1" ht="17.25" customHeight="1">
      <c r="B965" s="78"/>
      <c r="C965" s="6"/>
      <c r="D965" s="254"/>
      <c r="E965" s="255"/>
      <c r="F965" s="9" t="s">
        <v>1434</v>
      </c>
      <c r="G965" s="244"/>
      <c r="H965" s="244"/>
      <c r="I965" s="300"/>
      <c r="J965" s="301"/>
      <c r="K965" s="302"/>
    </row>
    <row r="966" spans="2:11" s="1" customFormat="1" ht="17.25" customHeight="1">
      <c r="B966" s="79"/>
      <c r="C966" s="3" t="str">
        <f>B892&amp;"-計"</f>
        <v>Ⅰ-1-13-1-計</v>
      </c>
      <c r="D966" s="252"/>
      <c r="E966" s="253"/>
      <c r="F966" s="13"/>
      <c r="G966" s="243"/>
      <c r="H966" s="243"/>
      <c r="I966" s="303"/>
      <c r="J966" s="304"/>
      <c r="K966" s="305"/>
    </row>
    <row r="967" spans="2:11" s="1" customFormat="1" ht="17.25" customHeight="1">
      <c r="B967" s="78"/>
      <c r="C967" s="6"/>
      <c r="D967" s="254"/>
      <c r="E967" s="255"/>
      <c r="F967" s="11" t="s">
        <v>1434</v>
      </c>
      <c r="G967" s="244"/>
      <c r="H967" s="244"/>
      <c r="I967" s="300"/>
      <c r="J967" s="301"/>
      <c r="K967" s="302"/>
    </row>
    <row r="968" spans="4:11" s="1" customFormat="1" ht="17.25" customHeight="1">
      <c r="D968" s="40"/>
      <c r="E968" s="40"/>
      <c r="G968" s="93"/>
      <c r="H968" s="93"/>
      <c r="I968" s="95"/>
      <c r="J968" s="95"/>
      <c r="K968" s="95"/>
    </row>
    <row r="969" spans="4:11" s="1" customFormat="1" ht="17.25" customHeight="1">
      <c r="D969" s="40"/>
      <c r="E969" s="40"/>
      <c r="G969" s="93"/>
      <c r="H969" s="93"/>
      <c r="I969" s="95"/>
      <c r="J969" s="95"/>
      <c r="K969" s="95"/>
    </row>
    <row r="970" spans="2:11" s="1" customFormat="1" ht="17.25" customHeight="1">
      <c r="B970" s="45" t="s">
        <v>1326</v>
      </c>
      <c r="C970" s="73" t="s">
        <v>58</v>
      </c>
      <c r="D970" s="252"/>
      <c r="E970" s="253"/>
      <c r="F970" s="13"/>
      <c r="G970" s="243"/>
      <c r="H970" s="243"/>
      <c r="I970" s="303"/>
      <c r="J970" s="304"/>
      <c r="K970" s="305"/>
    </row>
    <row r="971" spans="2:11" s="1" customFormat="1" ht="17.25" customHeight="1">
      <c r="B971" s="78"/>
      <c r="C971" s="74"/>
      <c r="D971" s="254"/>
      <c r="E971" s="255"/>
      <c r="F971" s="9"/>
      <c r="G971" s="244"/>
      <c r="H971" s="244"/>
      <c r="I971" s="300"/>
      <c r="J971" s="301"/>
      <c r="K971" s="302"/>
    </row>
    <row r="972" spans="2:11" s="1" customFormat="1" ht="17.25" customHeight="1">
      <c r="B972" s="45"/>
      <c r="C972" s="81" t="s">
        <v>1031</v>
      </c>
      <c r="D972" s="252"/>
      <c r="E972" s="253"/>
      <c r="F972" s="13"/>
      <c r="G972" s="243"/>
      <c r="H972" s="243"/>
      <c r="I972" s="303"/>
      <c r="J972" s="304"/>
      <c r="K972" s="305"/>
    </row>
    <row r="973" spans="2:11" s="1" customFormat="1" ht="17.25" customHeight="1">
      <c r="B973" s="78"/>
      <c r="C973" s="80" t="s">
        <v>1028</v>
      </c>
      <c r="D973" s="254"/>
      <c r="E973" s="255"/>
      <c r="F973" s="9"/>
      <c r="G973" s="244"/>
      <c r="H973" s="244"/>
      <c r="I973" s="300"/>
      <c r="J973" s="301"/>
      <c r="K973" s="302"/>
    </row>
    <row r="974" spans="2:11" s="1" customFormat="1" ht="17.25" customHeight="1">
      <c r="B974" s="45"/>
      <c r="C974" s="73" t="s">
        <v>765</v>
      </c>
      <c r="D974" s="306">
        <v>1</v>
      </c>
      <c r="E974" s="253"/>
      <c r="F974" s="13"/>
      <c r="G974" s="243"/>
      <c r="H974" s="243"/>
      <c r="I974" s="303"/>
      <c r="J974" s="304"/>
      <c r="K974" s="305"/>
    </row>
    <row r="975" spans="2:11" s="1" customFormat="1" ht="17.25" customHeight="1">
      <c r="B975" s="78"/>
      <c r="C975" s="74" t="s">
        <v>767</v>
      </c>
      <c r="D975" s="254"/>
      <c r="E975" s="255"/>
      <c r="F975" s="9" t="s">
        <v>377</v>
      </c>
      <c r="G975" s="244"/>
      <c r="H975" s="244"/>
      <c r="I975" s="300"/>
      <c r="J975" s="301"/>
      <c r="K975" s="302"/>
    </row>
    <row r="976" spans="2:11" s="1" customFormat="1" ht="17.25" customHeight="1">
      <c r="B976" s="45"/>
      <c r="C976" s="81" t="s">
        <v>766</v>
      </c>
      <c r="D976" s="252"/>
      <c r="E976" s="253"/>
      <c r="F976" s="13"/>
      <c r="G976" s="243"/>
      <c r="H976" s="243"/>
      <c r="I976" s="303"/>
      <c r="J976" s="304"/>
      <c r="K976" s="305"/>
    </row>
    <row r="977" spans="2:11" s="1" customFormat="1" ht="17.25" customHeight="1">
      <c r="B977" s="78"/>
      <c r="C977" s="80" t="s">
        <v>748</v>
      </c>
      <c r="D977" s="254"/>
      <c r="E977" s="255"/>
      <c r="F977" s="9"/>
      <c r="G977" s="244"/>
      <c r="H977" s="244"/>
      <c r="I977" s="300"/>
      <c r="J977" s="301"/>
      <c r="K977" s="302"/>
    </row>
    <row r="978" spans="2:11" s="1" customFormat="1" ht="17.25" customHeight="1">
      <c r="B978" s="79"/>
      <c r="C978" s="81" t="s">
        <v>1032</v>
      </c>
      <c r="D978" s="252"/>
      <c r="E978" s="253"/>
      <c r="F978" s="13"/>
      <c r="G978" s="243"/>
      <c r="H978" s="243"/>
      <c r="I978" s="303"/>
      <c r="J978" s="304"/>
      <c r="K978" s="305"/>
    </row>
    <row r="979" spans="2:11" s="1" customFormat="1" ht="17.25" customHeight="1">
      <c r="B979" s="78"/>
      <c r="C979" s="80"/>
      <c r="D979" s="254"/>
      <c r="E979" s="255"/>
      <c r="F979" s="9"/>
      <c r="G979" s="244"/>
      <c r="H979" s="244"/>
      <c r="I979" s="300"/>
      <c r="J979" s="301"/>
      <c r="K979" s="302"/>
    </row>
    <row r="980" spans="2:11" s="1" customFormat="1" ht="17.25" customHeight="1">
      <c r="B980" s="79"/>
      <c r="C980" s="73" t="s">
        <v>768</v>
      </c>
      <c r="D980" s="306">
        <v>1</v>
      </c>
      <c r="E980" s="253"/>
      <c r="F980" s="13"/>
      <c r="G980" s="243"/>
      <c r="H980" s="243"/>
      <c r="I980" s="303"/>
      <c r="J980" s="304"/>
      <c r="K980" s="305"/>
    </row>
    <row r="981" spans="2:11" s="1" customFormat="1" ht="17.25" customHeight="1">
      <c r="B981" s="78"/>
      <c r="C981" s="74" t="s">
        <v>767</v>
      </c>
      <c r="D981" s="254"/>
      <c r="E981" s="255"/>
      <c r="F981" s="9" t="s">
        <v>377</v>
      </c>
      <c r="G981" s="244"/>
      <c r="H981" s="244"/>
      <c r="I981" s="300"/>
      <c r="J981" s="301"/>
      <c r="K981" s="302"/>
    </row>
    <row r="982" spans="2:11" s="1" customFormat="1" ht="17.25" customHeight="1">
      <c r="B982" s="79"/>
      <c r="C982" s="81" t="s">
        <v>769</v>
      </c>
      <c r="D982" s="252"/>
      <c r="E982" s="253"/>
      <c r="F982" s="13"/>
      <c r="G982" s="243"/>
      <c r="H982" s="243"/>
      <c r="I982" s="303"/>
      <c r="J982" s="304"/>
      <c r="K982" s="305"/>
    </row>
    <row r="983" spans="2:11" s="1" customFormat="1" ht="17.25" customHeight="1">
      <c r="B983" s="78"/>
      <c r="C983" s="80" t="s">
        <v>748</v>
      </c>
      <c r="D983" s="254"/>
      <c r="E983" s="255"/>
      <c r="F983" s="9" t="s">
        <v>1434</v>
      </c>
      <c r="G983" s="244"/>
      <c r="H983" s="244"/>
      <c r="I983" s="300"/>
      <c r="J983" s="301"/>
      <c r="K983" s="302"/>
    </row>
    <row r="984" spans="2:11" s="1" customFormat="1" ht="17.25" customHeight="1">
      <c r="B984" s="79"/>
      <c r="C984" s="81" t="s">
        <v>1033</v>
      </c>
      <c r="D984" s="252"/>
      <c r="E984" s="253"/>
      <c r="F984" s="13"/>
      <c r="G984" s="243"/>
      <c r="H984" s="243"/>
      <c r="I984" s="303"/>
      <c r="J984" s="304"/>
      <c r="K984" s="305"/>
    </row>
    <row r="985" spans="2:11" s="1" customFormat="1" ht="17.25" customHeight="1">
      <c r="B985" s="78"/>
      <c r="C985" s="80"/>
      <c r="D985" s="254"/>
      <c r="E985" s="255"/>
      <c r="F985" s="9" t="s">
        <v>1434</v>
      </c>
      <c r="G985" s="244"/>
      <c r="H985" s="244"/>
      <c r="I985" s="300"/>
      <c r="J985" s="301"/>
      <c r="K985" s="302"/>
    </row>
    <row r="986" spans="2:11" s="1" customFormat="1" ht="17.25" customHeight="1">
      <c r="B986" s="79"/>
      <c r="C986" s="3"/>
      <c r="D986" s="252"/>
      <c r="E986" s="253"/>
      <c r="F986" s="13"/>
      <c r="G986" s="243"/>
      <c r="H986" s="243"/>
      <c r="I986" s="303"/>
      <c r="J986" s="304"/>
      <c r="K986" s="305"/>
    </row>
    <row r="987" spans="2:11" s="1" customFormat="1" ht="17.25" customHeight="1">
      <c r="B987" s="78"/>
      <c r="C987" s="6"/>
      <c r="D987" s="254"/>
      <c r="E987" s="255"/>
      <c r="F987" s="9" t="s">
        <v>1434</v>
      </c>
      <c r="G987" s="244"/>
      <c r="H987" s="244"/>
      <c r="I987" s="300"/>
      <c r="J987" s="301"/>
      <c r="K987" s="302"/>
    </row>
    <row r="988" spans="2:11" s="1" customFormat="1" ht="17.25" customHeight="1">
      <c r="B988" s="79"/>
      <c r="C988" s="3"/>
      <c r="D988" s="252"/>
      <c r="E988" s="253"/>
      <c r="F988" s="13"/>
      <c r="G988" s="243"/>
      <c r="H988" s="243"/>
      <c r="I988" s="303"/>
      <c r="J988" s="304"/>
      <c r="K988" s="305"/>
    </row>
    <row r="989" spans="2:11" s="1" customFormat="1" ht="17.25" customHeight="1">
      <c r="B989" s="78"/>
      <c r="C989" s="6"/>
      <c r="D989" s="254"/>
      <c r="E989" s="255"/>
      <c r="F989" s="9" t="s">
        <v>1434</v>
      </c>
      <c r="G989" s="244"/>
      <c r="H989" s="244"/>
      <c r="I989" s="300"/>
      <c r="J989" s="301"/>
      <c r="K989" s="302"/>
    </row>
    <row r="990" spans="2:11" s="1" customFormat="1" ht="17.25" customHeight="1">
      <c r="B990" s="79"/>
      <c r="C990" s="3"/>
      <c r="D990" s="252"/>
      <c r="E990" s="253"/>
      <c r="F990" s="13"/>
      <c r="G990" s="243"/>
      <c r="H990" s="243"/>
      <c r="I990" s="303"/>
      <c r="J990" s="304"/>
      <c r="K990" s="305"/>
    </row>
    <row r="991" spans="2:11" s="1" customFormat="1" ht="17.25" customHeight="1">
      <c r="B991" s="78"/>
      <c r="C991" s="6"/>
      <c r="D991" s="254"/>
      <c r="E991" s="255"/>
      <c r="F991" s="9" t="s">
        <v>1434</v>
      </c>
      <c r="G991" s="244"/>
      <c r="H991" s="244"/>
      <c r="I991" s="300"/>
      <c r="J991" s="301"/>
      <c r="K991" s="302"/>
    </row>
    <row r="992" spans="2:11" s="1" customFormat="1" ht="17.25" customHeight="1">
      <c r="B992" s="79"/>
      <c r="C992" s="3" t="str">
        <f>B970&amp;"-計"</f>
        <v>Ⅰ-1-13-2-計</v>
      </c>
      <c r="D992" s="252"/>
      <c r="E992" s="253"/>
      <c r="F992" s="13"/>
      <c r="G992" s="243"/>
      <c r="H992" s="243"/>
      <c r="I992" s="303"/>
      <c r="J992" s="304"/>
      <c r="K992" s="305"/>
    </row>
    <row r="993" spans="2:11" s="1" customFormat="1" ht="17.25" customHeight="1">
      <c r="B993" s="78"/>
      <c r="C993" s="6"/>
      <c r="D993" s="254"/>
      <c r="E993" s="255"/>
      <c r="F993" s="11" t="s">
        <v>1434</v>
      </c>
      <c r="G993" s="244"/>
      <c r="H993" s="244"/>
      <c r="I993" s="300"/>
      <c r="J993" s="301"/>
      <c r="K993" s="302"/>
    </row>
    <row r="994" spans="4:11" s="1" customFormat="1" ht="17.25" customHeight="1">
      <c r="D994" s="40"/>
      <c r="E994" s="40"/>
      <c r="G994" s="93"/>
      <c r="H994" s="93"/>
      <c r="I994" s="95"/>
      <c r="J994" s="95"/>
      <c r="K994" s="95"/>
    </row>
    <row r="995" spans="4:11" s="1" customFormat="1" ht="17.25" customHeight="1">
      <c r="D995" s="40"/>
      <c r="E995" s="40"/>
      <c r="G995" s="93"/>
      <c r="H995" s="93"/>
      <c r="I995" s="95"/>
      <c r="J995" s="95"/>
      <c r="K995" s="95"/>
    </row>
    <row r="996" spans="2:11" s="1" customFormat="1" ht="17.25" customHeight="1">
      <c r="B996" s="45" t="s">
        <v>1327</v>
      </c>
      <c r="C996" s="73" t="s">
        <v>502</v>
      </c>
      <c r="D996" s="252"/>
      <c r="E996" s="253"/>
      <c r="F996" s="13"/>
      <c r="G996" s="243"/>
      <c r="H996" s="243"/>
      <c r="I996" s="303"/>
      <c r="J996" s="304"/>
      <c r="K996" s="305"/>
    </row>
    <row r="997" spans="2:11" s="1" customFormat="1" ht="17.25" customHeight="1">
      <c r="B997" s="78"/>
      <c r="C997" s="74"/>
      <c r="D997" s="254"/>
      <c r="E997" s="255"/>
      <c r="F997" s="9"/>
      <c r="G997" s="244"/>
      <c r="H997" s="244"/>
      <c r="I997" s="300"/>
      <c r="J997" s="301"/>
      <c r="K997" s="302"/>
    </row>
    <row r="998" spans="2:11" s="1" customFormat="1" ht="17.25" customHeight="1">
      <c r="B998" s="45"/>
      <c r="C998" s="81" t="s">
        <v>1034</v>
      </c>
      <c r="D998" s="252"/>
      <c r="E998" s="253"/>
      <c r="F998" s="13"/>
      <c r="G998" s="243"/>
      <c r="H998" s="243"/>
      <c r="I998" s="303"/>
      <c r="J998" s="304"/>
      <c r="K998" s="305"/>
    </row>
    <row r="999" spans="2:11" s="1" customFormat="1" ht="17.25" customHeight="1">
      <c r="B999" s="78"/>
      <c r="C999" s="80" t="s">
        <v>1028</v>
      </c>
      <c r="D999" s="254"/>
      <c r="E999" s="255"/>
      <c r="F999" s="9"/>
      <c r="G999" s="244"/>
      <c r="H999" s="244"/>
      <c r="I999" s="300"/>
      <c r="J999" s="301"/>
      <c r="K999" s="302"/>
    </row>
    <row r="1000" spans="2:11" s="1" customFormat="1" ht="17.25" customHeight="1">
      <c r="B1000" s="45"/>
      <c r="C1000" s="73" t="s">
        <v>770</v>
      </c>
      <c r="D1000" s="306">
        <v>1</v>
      </c>
      <c r="E1000" s="253"/>
      <c r="F1000" s="13"/>
      <c r="G1000" s="243"/>
      <c r="H1000" s="243"/>
      <c r="I1000" s="303"/>
      <c r="J1000" s="304"/>
      <c r="K1000" s="305"/>
    </row>
    <row r="1001" spans="2:11" s="1" customFormat="1" ht="17.25" customHeight="1">
      <c r="B1001" s="78"/>
      <c r="C1001" s="74" t="s">
        <v>771</v>
      </c>
      <c r="D1001" s="254"/>
      <c r="E1001" s="255"/>
      <c r="F1001" s="9" t="s">
        <v>377</v>
      </c>
      <c r="G1001" s="244"/>
      <c r="H1001" s="244"/>
      <c r="I1001" s="300"/>
      <c r="J1001" s="301"/>
      <c r="K1001" s="302"/>
    </row>
    <row r="1002" spans="2:11" s="1" customFormat="1" ht="17.25" customHeight="1">
      <c r="B1002" s="45"/>
      <c r="C1002" s="81" t="s">
        <v>522</v>
      </c>
      <c r="D1002" s="252"/>
      <c r="E1002" s="253"/>
      <c r="F1002" s="13"/>
      <c r="G1002" s="243"/>
      <c r="H1002" s="243"/>
      <c r="I1002" s="303"/>
      <c r="J1002" s="304"/>
      <c r="K1002" s="305"/>
    </row>
    <row r="1003" spans="2:11" s="1" customFormat="1" ht="17.25" customHeight="1">
      <c r="B1003" s="78"/>
      <c r="C1003" s="80" t="s">
        <v>772</v>
      </c>
      <c r="D1003" s="254"/>
      <c r="E1003" s="255"/>
      <c r="F1003" s="9"/>
      <c r="G1003" s="244"/>
      <c r="H1003" s="244"/>
      <c r="I1003" s="300"/>
      <c r="J1003" s="301"/>
      <c r="K1003" s="302"/>
    </row>
    <row r="1004" spans="2:11" s="1" customFormat="1" ht="17.25" customHeight="1">
      <c r="B1004" s="79"/>
      <c r="C1004" s="81" t="s">
        <v>1035</v>
      </c>
      <c r="D1004" s="252"/>
      <c r="E1004" s="253"/>
      <c r="F1004" s="13"/>
      <c r="G1004" s="243"/>
      <c r="H1004" s="243"/>
      <c r="I1004" s="303"/>
      <c r="J1004" s="304"/>
      <c r="K1004" s="305"/>
    </row>
    <row r="1005" spans="2:11" s="1" customFormat="1" ht="17.25" customHeight="1">
      <c r="B1005" s="78"/>
      <c r="C1005" s="80"/>
      <c r="D1005" s="254"/>
      <c r="E1005" s="255"/>
      <c r="F1005" s="9"/>
      <c r="G1005" s="244"/>
      <c r="H1005" s="244"/>
      <c r="I1005" s="300"/>
      <c r="J1005" s="301"/>
      <c r="K1005" s="302"/>
    </row>
    <row r="1006" spans="2:11" s="1" customFormat="1" ht="17.25" customHeight="1">
      <c r="B1006" s="79"/>
      <c r="C1006" s="73" t="s">
        <v>773</v>
      </c>
      <c r="D1006" s="306">
        <v>1</v>
      </c>
      <c r="E1006" s="253"/>
      <c r="F1006" s="13"/>
      <c r="G1006" s="243"/>
      <c r="H1006" s="243"/>
      <c r="I1006" s="303"/>
      <c r="J1006" s="304"/>
      <c r="K1006" s="305"/>
    </row>
    <row r="1007" spans="2:11" s="1" customFormat="1" ht="17.25" customHeight="1">
      <c r="B1007" s="78"/>
      <c r="C1007" s="74" t="s">
        <v>771</v>
      </c>
      <c r="D1007" s="254"/>
      <c r="E1007" s="255"/>
      <c r="F1007" s="9" t="s">
        <v>377</v>
      </c>
      <c r="G1007" s="244"/>
      <c r="H1007" s="244"/>
      <c r="I1007" s="300"/>
      <c r="J1007" s="301"/>
      <c r="K1007" s="302"/>
    </row>
    <row r="1008" spans="2:11" s="1" customFormat="1" ht="17.25" customHeight="1">
      <c r="B1008" s="79"/>
      <c r="C1008" s="81" t="s">
        <v>522</v>
      </c>
      <c r="D1008" s="252"/>
      <c r="E1008" s="253"/>
      <c r="F1008" s="13"/>
      <c r="G1008" s="243"/>
      <c r="H1008" s="243"/>
      <c r="I1008" s="303"/>
      <c r="J1008" s="304"/>
      <c r="K1008" s="305"/>
    </row>
    <row r="1009" spans="2:11" s="1" customFormat="1" ht="17.25" customHeight="1">
      <c r="B1009" s="78"/>
      <c r="C1009" s="80" t="s">
        <v>772</v>
      </c>
      <c r="D1009" s="254"/>
      <c r="E1009" s="255"/>
      <c r="F1009" s="9" t="s">
        <v>1434</v>
      </c>
      <c r="G1009" s="244"/>
      <c r="H1009" s="244"/>
      <c r="I1009" s="300"/>
      <c r="J1009" s="301"/>
      <c r="K1009" s="302"/>
    </row>
    <row r="1010" spans="2:11" s="1" customFormat="1" ht="17.25" customHeight="1">
      <c r="B1010" s="79"/>
      <c r="C1010" s="81" t="s">
        <v>1035</v>
      </c>
      <c r="D1010" s="252"/>
      <c r="E1010" s="253"/>
      <c r="F1010" s="13"/>
      <c r="G1010" s="243"/>
      <c r="H1010" s="243"/>
      <c r="I1010" s="303"/>
      <c r="J1010" s="304"/>
      <c r="K1010" s="305"/>
    </row>
    <row r="1011" spans="2:11" s="1" customFormat="1" ht="17.25" customHeight="1">
      <c r="B1011" s="78"/>
      <c r="C1011" s="80"/>
      <c r="D1011" s="254"/>
      <c r="E1011" s="255"/>
      <c r="F1011" s="9" t="s">
        <v>1434</v>
      </c>
      <c r="G1011" s="244"/>
      <c r="H1011" s="244"/>
      <c r="I1011" s="300"/>
      <c r="J1011" s="301"/>
      <c r="K1011" s="302"/>
    </row>
    <row r="1012" spans="2:11" s="1" customFormat="1" ht="17.25" customHeight="1">
      <c r="B1012" s="79"/>
      <c r="C1012" s="73" t="s">
        <v>774</v>
      </c>
      <c r="D1012" s="306">
        <v>1</v>
      </c>
      <c r="E1012" s="253"/>
      <c r="F1012" s="13"/>
      <c r="G1012" s="243"/>
      <c r="H1012" s="243"/>
      <c r="I1012" s="303"/>
      <c r="J1012" s="304"/>
      <c r="K1012" s="305"/>
    </row>
    <row r="1013" spans="2:11" s="1" customFormat="1" ht="17.25" customHeight="1">
      <c r="B1013" s="78"/>
      <c r="C1013" s="74" t="s">
        <v>775</v>
      </c>
      <c r="D1013" s="254"/>
      <c r="E1013" s="255"/>
      <c r="F1013" s="9" t="s">
        <v>377</v>
      </c>
      <c r="G1013" s="244"/>
      <c r="H1013" s="244"/>
      <c r="I1013" s="300"/>
      <c r="J1013" s="301"/>
      <c r="K1013" s="302"/>
    </row>
    <row r="1014" spans="2:11" s="1" customFormat="1" ht="17.25" customHeight="1">
      <c r="B1014" s="79"/>
      <c r="C1014" s="81" t="s">
        <v>522</v>
      </c>
      <c r="D1014" s="252"/>
      <c r="E1014" s="253"/>
      <c r="F1014" s="13"/>
      <c r="G1014" s="243"/>
      <c r="H1014" s="243"/>
      <c r="I1014" s="303"/>
      <c r="J1014" s="304"/>
      <c r="K1014" s="305"/>
    </row>
    <row r="1015" spans="2:11" s="1" customFormat="1" ht="17.25" customHeight="1">
      <c r="B1015" s="78"/>
      <c r="C1015" s="80" t="s">
        <v>776</v>
      </c>
      <c r="D1015" s="254"/>
      <c r="E1015" s="255"/>
      <c r="F1015" s="9" t="s">
        <v>1434</v>
      </c>
      <c r="G1015" s="244"/>
      <c r="H1015" s="244"/>
      <c r="I1015" s="300"/>
      <c r="J1015" s="301"/>
      <c r="K1015" s="302"/>
    </row>
    <row r="1016" spans="2:11" s="1" customFormat="1" ht="17.25" customHeight="1">
      <c r="B1016" s="79"/>
      <c r="C1016" s="81" t="s">
        <v>1035</v>
      </c>
      <c r="D1016" s="252"/>
      <c r="E1016" s="253"/>
      <c r="F1016" s="13"/>
      <c r="G1016" s="243"/>
      <c r="H1016" s="243"/>
      <c r="I1016" s="303"/>
      <c r="J1016" s="304"/>
      <c r="K1016" s="305"/>
    </row>
    <row r="1017" spans="2:11" s="1" customFormat="1" ht="17.25" customHeight="1">
      <c r="B1017" s="78"/>
      <c r="C1017" s="80"/>
      <c r="D1017" s="254"/>
      <c r="E1017" s="255"/>
      <c r="F1017" s="9" t="s">
        <v>1434</v>
      </c>
      <c r="G1017" s="244"/>
      <c r="H1017" s="244"/>
      <c r="I1017" s="300"/>
      <c r="J1017" s="301"/>
      <c r="K1017" s="302"/>
    </row>
    <row r="1018" spans="2:11" s="1" customFormat="1" ht="17.25" customHeight="1">
      <c r="B1018" s="79"/>
      <c r="C1018" s="73" t="s">
        <v>777</v>
      </c>
      <c r="D1018" s="306">
        <v>1</v>
      </c>
      <c r="E1018" s="253"/>
      <c r="F1018" s="13"/>
      <c r="G1018" s="243"/>
      <c r="H1018" s="243"/>
      <c r="I1018" s="303"/>
      <c r="J1018" s="304"/>
      <c r="K1018" s="305"/>
    </row>
    <row r="1019" spans="2:11" s="1" customFormat="1" ht="17.25" customHeight="1">
      <c r="B1019" s="78"/>
      <c r="C1019" s="74" t="s">
        <v>775</v>
      </c>
      <c r="D1019" s="254"/>
      <c r="E1019" s="255"/>
      <c r="F1019" s="11" t="s">
        <v>377</v>
      </c>
      <c r="G1019" s="244"/>
      <c r="H1019" s="244"/>
      <c r="I1019" s="300"/>
      <c r="J1019" s="301"/>
      <c r="K1019" s="302"/>
    </row>
    <row r="1020" spans="4:11" s="1" customFormat="1" ht="17.25" customHeight="1">
      <c r="D1020" s="40"/>
      <c r="E1020" s="40"/>
      <c r="G1020" s="93"/>
      <c r="H1020" s="93"/>
      <c r="I1020" s="95"/>
      <c r="J1020" s="95"/>
      <c r="K1020" s="95"/>
    </row>
    <row r="1021" spans="4:11" s="1" customFormat="1" ht="17.25" customHeight="1">
      <c r="D1021" s="40"/>
      <c r="E1021" s="40"/>
      <c r="G1021" s="93"/>
      <c r="H1021" s="93"/>
      <c r="I1021" s="95"/>
      <c r="J1021" s="95"/>
      <c r="K1021" s="95"/>
    </row>
    <row r="1022" spans="2:11" s="1" customFormat="1" ht="17.25" customHeight="1">
      <c r="B1022" s="45"/>
      <c r="C1022" s="81" t="s">
        <v>1035</v>
      </c>
      <c r="D1022" s="252"/>
      <c r="E1022" s="253"/>
      <c r="F1022" s="13"/>
      <c r="G1022" s="243"/>
      <c r="H1022" s="243"/>
      <c r="I1022" s="303"/>
      <c r="J1022" s="304"/>
      <c r="K1022" s="305"/>
    </row>
    <row r="1023" spans="2:11" s="1" customFormat="1" ht="17.25" customHeight="1">
      <c r="B1023" s="78"/>
      <c r="C1023" s="6"/>
      <c r="D1023" s="254"/>
      <c r="E1023" s="255"/>
      <c r="F1023" s="9"/>
      <c r="G1023" s="244"/>
      <c r="H1023" s="244"/>
      <c r="I1023" s="300"/>
      <c r="J1023" s="301"/>
      <c r="K1023" s="302"/>
    </row>
    <row r="1024" spans="2:11" s="1" customFormat="1" ht="17.25" customHeight="1">
      <c r="B1024" s="45"/>
      <c r="C1024" s="73" t="s">
        <v>779</v>
      </c>
      <c r="D1024" s="306">
        <v>1</v>
      </c>
      <c r="E1024" s="253"/>
      <c r="F1024" s="13"/>
      <c r="G1024" s="243"/>
      <c r="H1024" s="243"/>
      <c r="I1024" s="303"/>
      <c r="J1024" s="304"/>
      <c r="K1024" s="305"/>
    </row>
    <row r="1025" spans="2:11" s="1" customFormat="1" ht="17.25" customHeight="1">
      <c r="B1025" s="78"/>
      <c r="C1025" s="74" t="s">
        <v>775</v>
      </c>
      <c r="D1025" s="254"/>
      <c r="E1025" s="255"/>
      <c r="F1025" s="9" t="s">
        <v>377</v>
      </c>
      <c r="G1025" s="244"/>
      <c r="H1025" s="244"/>
      <c r="I1025" s="300"/>
      <c r="J1025" s="301"/>
      <c r="K1025" s="302"/>
    </row>
    <row r="1026" spans="2:11" s="1" customFormat="1" ht="17.25" customHeight="1">
      <c r="B1026" s="45"/>
      <c r="C1026" s="81" t="s">
        <v>522</v>
      </c>
      <c r="D1026" s="252"/>
      <c r="E1026" s="253"/>
      <c r="F1026" s="13"/>
      <c r="G1026" s="243"/>
      <c r="H1026" s="243"/>
      <c r="I1026" s="303"/>
      <c r="J1026" s="304"/>
      <c r="K1026" s="305"/>
    </row>
    <row r="1027" spans="2:11" s="1" customFormat="1" ht="17.25" customHeight="1">
      <c r="B1027" s="78"/>
      <c r="C1027" s="80" t="s">
        <v>778</v>
      </c>
      <c r="D1027" s="254"/>
      <c r="E1027" s="255"/>
      <c r="F1027" s="9"/>
      <c r="G1027" s="244"/>
      <c r="H1027" s="244"/>
      <c r="I1027" s="300"/>
      <c r="J1027" s="301"/>
      <c r="K1027" s="302"/>
    </row>
    <row r="1028" spans="2:11" s="1" customFormat="1" ht="17.25" customHeight="1">
      <c r="B1028" s="45"/>
      <c r="C1028" s="81" t="s">
        <v>1035</v>
      </c>
      <c r="D1028" s="252"/>
      <c r="E1028" s="253"/>
      <c r="F1028" s="13"/>
      <c r="G1028" s="243"/>
      <c r="H1028" s="243"/>
      <c r="I1028" s="303"/>
      <c r="J1028" s="304"/>
      <c r="K1028" s="305"/>
    </row>
    <row r="1029" spans="2:11" s="1" customFormat="1" ht="17.25" customHeight="1">
      <c r="B1029" s="78"/>
      <c r="C1029" s="80"/>
      <c r="D1029" s="254"/>
      <c r="E1029" s="255"/>
      <c r="F1029" s="9"/>
      <c r="G1029" s="244"/>
      <c r="H1029" s="244"/>
      <c r="I1029" s="300"/>
      <c r="J1029" s="301"/>
      <c r="K1029" s="302"/>
    </row>
    <row r="1030" spans="2:11" s="1" customFormat="1" ht="17.25" customHeight="1">
      <c r="B1030" s="79"/>
      <c r="C1030" s="73" t="s">
        <v>780</v>
      </c>
      <c r="D1030" s="306">
        <v>1</v>
      </c>
      <c r="E1030" s="253"/>
      <c r="F1030" s="13"/>
      <c r="G1030" s="243"/>
      <c r="H1030" s="243"/>
      <c r="I1030" s="303"/>
      <c r="J1030" s="304"/>
      <c r="K1030" s="305"/>
    </row>
    <row r="1031" spans="2:11" s="1" customFormat="1" ht="17.25" customHeight="1">
      <c r="B1031" s="78"/>
      <c r="C1031" s="74" t="s">
        <v>775</v>
      </c>
      <c r="D1031" s="254"/>
      <c r="E1031" s="255"/>
      <c r="F1031" s="9" t="s">
        <v>377</v>
      </c>
      <c r="G1031" s="244"/>
      <c r="H1031" s="244"/>
      <c r="I1031" s="300"/>
      <c r="J1031" s="301"/>
      <c r="K1031" s="302"/>
    </row>
    <row r="1032" spans="2:11" s="1" customFormat="1" ht="17.25" customHeight="1">
      <c r="B1032" s="79"/>
      <c r="C1032" s="81" t="s">
        <v>522</v>
      </c>
      <c r="D1032" s="252"/>
      <c r="E1032" s="253"/>
      <c r="F1032" s="13"/>
      <c r="G1032" s="243"/>
      <c r="H1032" s="243"/>
      <c r="I1032" s="303"/>
      <c r="J1032" s="304"/>
      <c r="K1032" s="305"/>
    </row>
    <row r="1033" spans="2:11" s="1" customFormat="1" ht="17.25" customHeight="1">
      <c r="B1033" s="78"/>
      <c r="C1033" s="80" t="s">
        <v>776</v>
      </c>
      <c r="D1033" s="254"/>
      <c r="E1033" s="255"/>
      <c r="F1033" s="9"/>
      <c r="G1033" s="244"/>
      <c r="H1033" s="244"/>
      <c r="I1033" s="300"/>
      <c r="J1033" s="301"/>
      <c r="K1033" s="302"/>
    </row>
    <row r="1034" spans="2:11" s="1" customFormat="1" ht="17.25" customHeight="1">
      <c r="B1034" s="79"/>
      <c r="C1034" s="81" t="s">
        <v>1035</v>
      </c>
      <c r="D1034" s="252"/>
      <c r="E1034" s="253"/>
      <c r="F1034" s="13"/>
      <c r="G1034" s="243"/>
      <c r="H1034" s="243"/>
      <c r="I1034" s="303"/>
      <c r="J1034" s="304"/>
      <c r="K1034" s="305"/>
    </row>
    <row r="1035" spans="2:11" s="1" customFormat="1" ht="17.25" customHeight="1">
      <c r="B1035" s="78"/>
      <c r="C1035" s="80"/>
      <c r="D1035" s="254"/>
      <c r="E1035" s="255"/>
      <c r="F1035" s="9" t="s">
        <v>1434</v>
      </c>
      <c r="G1035" s="244"/>
      <c r="H1035" s="244"/>
      <c r="I1035" s="300"/>
      <c r="J1035" s="301"/>
      <c r="K1035" s="302"/>
    </row>
    <row r="1036" spans="2:11" s="1" customFormat="1" ht="17.25" customHeight="1">
      <c r="B1036" s="79"/>
      <c r="C1036" s="3"/>
      <c r="D1036" s="252"/>
      <c r="E1036" s="253"/>
      <c r="F1036" s="13"/>
      <c r="G1036" s="243"/>
      <c r="H1036" s="243"/>
      <c r="I1036" s="303"/>
      <c r="J1036" s="304"/>
      <c r="K1036" s="305"/>
    </row>
    <row r="1037" spans="2:11" s="1" customFormat="1" ht="17.25" customHeight="1">
      <c r="B1037" s="78"/>
      <c r="C1037" s="6"/>
      <c r="D1037" s="254"/>
      <c r="E1037" s="255"/>
      <c r="F1037" s="9" t="s">
        <v>1434</v>
      </c>
      <c r="G1037" s="244"/>
      <c r="H1037" s="244"/>
      <c r="I1037" s="300"/>
      <c r="J1037" s="301"/>
      <c r="K1037" s="302"/>
    </row>
    <row r="1038" spans="2:11" s="1" customFormat="1" ht="17.25" customHeight="1">
      <c r="B1038" s="79"/>
      <c r="C1038" s="3"/>
      <c r="D1038" s="252"/>
      <c r="E1038" s="253"/>
      <c r="F1038" s="13"/>
      <c r="G1038" s="243"/>
      <c r="H1038" s="243"/>
      <c r="I1038" s="303"/>
      <c r="J1038" s="304"/>
      <c r="K1038" s="305"/>
    </row>
    <row r="1039" spans="2:11" s="1" customFormat="1" ht="17.25" customHeight="1">
      <c r="B1039" s="78"/>
      <c r="C1039" s="6"/>
      <c r="D1039" s="254"/>
      <c r="E1039" s="255"/>
      <c r="F1039" s="9" t="s">
        <v>1434</v>
      </c>
      <c r="G1039" s="244"/>
      <c r="H1039" s="244"/>
      <c r="I1039" s="300"/>
      <c r="J1039" s="301"/>
      <c r="K1039" s="302"/>
    </row>
    <row r="1040" spans="2:11" s="1" customFormat="1" ht="17.25" customHeight="1">
      <c r="B1040" s="79"/>
      <c r="C1040" s="3"/>
      <c r="D1040" s="252"/>
      <c r="E1040" s="253"/>
      <c r="F1040" s="13"/>
      <c r="G1040" s="243"/>
      <c r="H1040" s="243"/>
      <c r="I1040" s="303"/>
      <c r="J1040" s="304"/>
      <c r="K1040" s="305"/>
    </row>
    <row r="1041" spans="2:11" s="1" customFormat="1" ht="17.25" customHeight="1">
      <c r="B1041" s="78"/>
      <c r="C1041" s="6"/>
      <c r="D1041" s="254"/>
      <c r="E1041" s="255"/>
      <c r="F1041" s="9" t="s">
        <v>1434</v>
      </c>
      <c r="G1041" s="244"/>
      <c r="H1041" s="244"/>
      <c r="I1041" s="300"/>
      <c r="J1041" s="301"/>
      <c r="K1041" s="302"/>
    </row>
    <row r="1042" spans="2:11" s="1" customFormat="1" ht="17.25" customHeight="1">
      <c r="B1042" s="79"/>
      <c r="C1042" s="3"/>
      <c r="D1042" s="252"/>
      <c r="E1042" s="253"/>
      <c r="F1042" s="13"/>
      <c r="G1042" s="243"/>
      <c r="H1042" s="243"/>
      <c r="I1042" s="303"/>
      <c r="J1042" s="304"/>
      <c r="K1042" s="305"/>
    </row>
    <row r="1043" spans="2:11" s="1" customFormat="1" ht="17.25" customHeight="1">
      <c r="B1043" s="78"/>
      <c r="C1043" s="6"/>
      <c r="D1043" s="254"/>
      <c r="E1043" s="255"/>
      <c r="F1043" s="9" t="s">
        <v>1434</v>
      </c>
      <c r="G1043" s="244"/>
      <c r="H1043" s="244"/>
      <c r="I1043" s="300"/>
      <c r="J1043" s="301"/>
      <c r="K1043" s="302"/>
    </row>
    <row r="1044" spans="2:11" s="1" customFormat="1" ht="17.25" customHeight="1">
      <c r="B1044" s="79"/>
      <c r="C1044" s="3" t="str">
        <f>B996&amp;"-計"</f>
        <v>Ⅰ-1-13-3-計</v>
      </c>
      <c r="D1044" s="252"/>
      <c r="E1044" s="253"/>
      <c r="F1044" s="13"/>
      <c r="G1044" s="243"/>
      <c r="H1044" s="243"/>
      <c r="I1044" s="303"/>
      <c r="J1044" s="304"/>
      <c r="K1044" s="305"/>
    </row>
    <row r="1045" spans="2:11" s="1" customFormat="1" ht="17.25" customHeight="1">
      <c r="B1045" s="78"/>
      <c r="C1045" s="6"/>
      <c r="D1045" s="254"/>
      <c r="E1045" s="255"/>
      <c r="F1045" s="11" t="s">
        <v>1434</v>
      </c>
      <c r="G1045" s="244"/>
      <c r="H1045" s="244"/>
      <c r="I1045" s="300"/>
      <c r="J1045" s="301"/>
      <c r="K1045" s="302"/>
    </row>
    <row r="1046" spans="4:11" s="1" customFormat="1" ht="17.25" customHeight="1">
      <c r="D1046" s="40"/>
      <c r="E1046" s="40"/>
      <c r="G1046" s="93"/>
      <c r="H1046" s="93"/>
      <c r="I1046" s="95"/>
      <c r="J1046" s="95"/>
      <c r="K1046" s="95"/>
    </row>
    <row r="1047" spans="4:11" s="1" customFormat="1" ht="17.25" customHeight="1">
      <c r="D1047" s="40"/>
      <c r="E1047" s="40"/>
      <c r="G1047" s="93"/>
      <c r="H1047" s="93"/>
      <c r="I1047" s="95"/>
      <c r="J1047" s="95"/>
      <c r="K1047" s="95"/>
    </row>
    <row r="1048" spans="2:11" s="1" customFormat="1" ht="17.25" customHeight="1">
      <c r="B1048" s="45" t="s">
        <v>1328</v>
      </c>
      <c r="C1048" s="73" t="s">
        <v>783</v>
      </c>
      <c r="D1048" s="252"/>
      <c r="E1048" s="253"/>
      <c r="F1048" s="13"/>
      <c r="G1048" s="243"/>
      <c r="H1048" s="243"/>
      <c r="I1048" s="303"/>
      <c r="J1048" s="304"/>
      <c r="K1048" s="305"/>
    </row>
    <row r="1049" spans="2:11" s="1" customFormat="1" ht="17.25" customHeight="1">
      <c r="B1049" s="78"/>
      <c r="C1049" s="74"/>
      <c r="D1049" s="254"/>
      <c r="E1049" s="255"/>
      <c r="F1049" s="9"/>
      <c r="G1049" s="244"/>
      <c r="H1049" s="244"/>
      <c r="I1049" s="300"/>
      <c r="J1049" s="301"/>
      <c r="K1049" s="302"/>
    </row>
    <row r="1050" spans="2:11" s="1" customFormat="1" ht="17.25" customHeight="1">
      <c r="B1050" s="45"/>
      <c r="C1050" s="81" t="s">
        <v>1036</v>
      </c>
      <c r="D1050" s="252"/>
      <c r="E1050" s="253"/>
      <c r="F1050" s="13"/>
      <c r="G1050" s="243"/>
      <c r="H1050" s="243"/>
      <c r="I1050" s="303"/>
      <c r="J1050" s="304"/>
      <c r="K1050" s="305"/>
    </row>
    <row r="1051" spans="2:11" s="1" customFormat="1" ht="17.25" customHeight="1">
      <c r="B1051" s="78"/>
      <c r="C1051" s="80" t="s">
        <v>1028</v>
      </c>
      <c r="D1051" s="254"/>
      <c r="E1051" s="255"/>
      <c r="F1051" s="9"/>
      <c r="G1051" s="244"/>
      <c r="H1051" s="244"/>
      <c r="I1051" s="300"/>
      <c r="J1051" s="301"/>
      <c r="K1051" s="302"/>
    </row>
    <row r="1052" spans="2:11" s="1" customFormat="1" ht="17.25" customHeight="1">
      <c r="B1052" s="45"/>
      <c r="C1052" s="73" t="s">
        <v>781</v>
      </c>
      <c r="D1052" s="306">
        <v>1</v>
      </c>
      <c r="E1052" s="253"/>
      <c r="F1052" s="13"/>
      <c r="G1052" s="243"/>
      <c r="H1052" s="243"/>
      <c r="I1052" s="303"/>
      <c r="J1052" s="304"/>
      <c r="K1052" s="305"/>
    </row>
    <row r="1053" spans="2:11" s="1" customFormat="1" ht="17.25" customHeight="1">
      <c r="B1053" s="78"/>
      <c r="C1053" s="74" t="s">
        <v>783</v>
      </c>
      <c r="D1053" s="254"/>
      <c r="E1053" s="255"/>
      <c r="F1053" s="9" t="s">
        <v>377</v>
      </c>
      <c r="G1053" s="244"/>
      <c r="H1053" s="244"/>
      <c r="I1053" s="300"/>
      <c r="J1053" s="301"/>
      <c r="K1053" s="302"/>
    </row>
    <row r="1054" spans="2:11" s="1" customFormat="1" ht="17.25" customHeight="1">
      <c r="B1054" s="45"/>
      <c r="C1054" s="81" t="s">
        <v>782</v>
      </c>
      <c r="D1054" s="252"/>
      <c r="E1054" s="253"/>
      <c r="F1054" s="13"/>
      <c r="G1054" s="243"/>
      <c r="H1054" s="243"/>
      <c r="I1054" s="303"/>
      <c r="J1054" s="304"/>
      <c r="K1054" s="305"/>
    </row>
    <row r="1055" spans="2:11" s="1" customFormat="1" ht="17.25" customHeight="1">
      <c r="B1055" s="78"/>
      <c r="C1055" s="80" t="s">
        <v>784</v>
      </c>
      <c r="D1055" s="254"/>
      <c r="E1055" s="255"/>
      <c r="F1055" s="9"/>
      <c r="G1055" s="244"/>
      <c r="H1055" s="244"/>
      <c r="I1055" s="300"/>
      <c r="J1055" s="301"/>
      <c r="K1055" s="302"/>
    </row>
    <row r="1056" spans="2:11" s="1" customFormat="1" ht="17.25" customHeight="1">
      <c r="B1056" s="79"/>
      <c r="C1056" s="81" t="s">
        <v>1037</v>
      </c>
      <c r="D1056" s="252"/>
      <c r="E1056" s="253"/>
      <c r="F1056" s="13"/>
      <c r="G1056" s="243"/>
      <c r="H1056" s="243"/>
      <c r="I1056" s="303"/>
      <c r="J1056" s="304"/>
      <c r="K1056" s="305"/>
    </row>
    <row r="1057" spans="2:11" s="1" customFormat="1" ht="17.25" customHeight="1">
      <c r="B1057" s="78"/>
      <c r="C1057" s="80" t="s">
        <v>1038</v>
      </c>
      <c r="D1057" s="254"/>
      <c r="E1057" s="255"/>
      <c r="F1057" s="9"/>
      <c r="G1057" s="244"/>
      <c r="H1057" s="244"/>
      <c r="I1057" s="300"/>
      <c r="J1057" s="301"/>
      <c r="K1057" s="302"/>
    </row>
    <row r="1058" spans="2:11" s="1" customFormat="1" ht="17.25" customHeight="1">
      <c r="B1058" s="79"/>
      <c r="C1058" s="81" t="s">
        <v>1039</v>
      </c>
      <c r="D1058" s="252"/>
      <c r="E1058" s="253"/>
      <c r="F1058" s="13"/>
      <c r="G1058" s="243"/>
      <c r="H1058" s="243"/>
      <c r="I1058" s="303"/>
      <c r="J1058" s="304"/>
      <c r="K1058" s="305"/>
    </row>
    <row r="1059" spans="2:11" s="1" customFormat="1" ht="17.25" customHeight="1">
      <c r="B1059" s="78"/>
      <c r="C1059" s="80"/>
      <c r="D1059" s="254"/>
      <c r="E1059" s="255"/>
      <c r="F1059" s="9"/>
      <c r="G1059" s="244"/>
      <c r="H1059" s="244"/>
      <c r="I1059" s="300"/>
      <c r="J1059" s="301"/>
      <c r="K1059" s="302"/>
    </row>
    <row r="1060" spans="2:11" s="1" customFormat="1" ht="17.25" customHeight="1">
      <c r="B1060" s="79"/>
      <c r="C1060" s="73" t="s">
        <v>523</v>
      </c>
      <c r="D1060" s="306">
        <v>1</v>
      </c>
      <c r="E1060" s="253"/>
      <c r="F1060" s="13"/>
      <c r="G1060" s="243"/>
      <c r="H1060" s="243"/>
      <c r="I1060" s="303"/>
      <c r="J1060" s="304"/>
      <c r="K1060" s="305"/>
    </row>
    <row r="1061" spans="2:11" s="1" customFormat="1" ht="17.25" customHeight="1">
      <c r="B1061" s="78"/>
      <c r="C1061" s="74" t="s">
        <v>783</v>
      </c>
      <c r="D1061" s="254"/>
      <c r="E1061" s="255"/>
      <c r="F1061" s="9" t="s">
        <v>377</v>
      </c>
      <c r="G1061" s="244"/>
      <c r="H1061" s="244"/>
      <c r="I1061" s="300"/>
      <c r="J1061" s="301"/>
      <c r="K1061" s="302"/>
    </row>
    <row r="1062" spans="2:11" s="1" customFormat="1" ht="17.25" customHeight="1">
      <c r="B1062" s="79"/>
      <c r="C1062" s="81" t="s">
        <v>785</v>
      </c>
      <c r="D1062" s="252"/>
      <c r="E1062" s="253"/>
      <c r="F1062" s="13"/>
      <c r="G1062" s="243"/>
      <c r="H1062" s="243"/>
      <c r="I1062" s="303"/>
      <c r="J1062" s="304"/>
      <c r="K1062" s="305"/>
    </row>
    <row r="1063" spans="2:11" s="1" customFormat="1" ht="17.25" customHeight="1">
      <c r="B1063" s="78"/>
      <c r="C1063" s="80" t="s">
        <v>784</v>
      </c>
      <c r="D1063" s="254"/>
      <c r="E1063" s="255"/>
      <c r="F1063" s="9" t="s">
        <v>1434</v>
      </c>
      <c r="G1063" s="244"/>
      <c r="H1063" s="244"/>
      <c r="I1063" s="300"/>
      <c r="J1063" s="301"/>
      <c r="K1063" s="302"/>
    </row>
    <row r="1064" spans="2:11" s="1" customFormat="1" ht="17.25" customHeight="1">
      <c r="B1064" s="79"/>
      <c r="C1064" s="81" t="s">
        <v>1037</v>
      </c>
      <c r="D1064" s="252"/>
      <c r="E1064" s="253"/>
      <c r="F1064" s="13"/>
      <c r="G1064" s="243"/>
      <c r="H1064" s="243"/>
      <c r="I1064" s="303"/>
      <c r="J1064" s="304"/>
      <c r="K1064" s="305"/>
    </row>
    <row r="1065" spans="2:11" s="1" customFormat="1" ht="17.25" customHeight="1">
      <c r="B1065" s="78"/>
      <c r="C1065" s="80" t="s">
        <v>1038</v>
      </c>
      <c r="D1065" s="254"/>
      <c r="E1065" s="255"/>
      <c r="F1065" s="9" t="s">
        <v>1434</v>
      </c>
      <c r="G1065" s="244"/>
      <c r="H1065" s="244"/>
      <c r="I1065" s="300"/>
      <c r="J1065" s="301"/>
      <c r="K1065" s="302"/>
    </row>
    <row r="1066" spans="2:11" s="1" customFormat="1" ht="17.25" customHeight="1">
      <c r="B1066" s="79"/>
      <c r="C1066" s="81" t="s">
        <v>1039</v>
      </c>
      <c r="D1066" s="252"/>
      <c r="E1066" s="253"/>
      <c r="F1066" s="13"/>
      <c r="G1066" s="243"/>
      <c r="H1066" s="243"/>
      <c r="I1066" s="303"/>
      <c r="J1066" s="304"/>
      <c r="K1066" s="305"/>
    </row>
    <row r="1067" spans="2:11" s="1" customFormat="1" ht="17.25" customHeight="1">
      <c r="B1067" s="78"/>
      <c r="C1067" s="80"/>
      <c r="D1067" s="254"/>
      <c r="E1067" s="255"/>
      <c r="F1067" s="9" t="s">
        <v>1434</v>
      </c>
      <c r="G1067" s="244"/>
      <c r="H1067" s="244"/>
      <c r="I1067" s="300"/>
      <c r="J1067" s="301"/>
      <c r="K1067" s="302"/>
    </row>
    <row r="1068" spans="2:11" s="1" customFormat="1" ht="17.25" customHeight="1">
      <c r="B1068" s="79"/>
      <c r="C1068" s="73" t="s">
        <v>524</v>
      </c>
      <c r="D1068" s="306">
        <v>1</v>
      </c>
      <c r="E1068" s="253"/>
      <c r="F1068" s="13"/>
      <c r="G1068" s="243"/>
      <c r="H1068" s="243"/>
      <c r="I1068" s="303"/>
      <c r="J1068" s="304"/>
      <c r="K1068" s="305"/>
    </row>
    <row r="1069" spans="2:11" s="1" customFormat="1" ht="17.25" customHeight="1">
      <c r="B1069" s="78"/>
      <c r="C1069" s="74" t="s">
        <v>783</v>
      </c>
      <c r="D1069" s="254"/>
      <c r="E1069" s="255"/>
      <c r="F1069" s="9" t="s">
        <v>377</v>
      </c>
      <c r="G1069" s="244"/>
      <c r="H1069" s="244"/>
      <c r="I1069" s="300"/>
      <c r="J1069" s="301"/>
      <c r="K1069" s="302"/>
    </row>
    <row r="1070" spans="2:11" s="1" customFormat="1" ht="17.25" customHeight="1">
      <c r="B1070" s="79"/>
      <c r="C1070" s="81" t="s">
        <v>786</v>
      </c>
      <c r="D1070" s="252"/>
      <c r="E1070" s="253"/>
      <c r="F1070" s="13"/>
      <c r="G1070" s="243"/>
      <c r="H1070" s="243"/>
      <c r="I1070" s="303"/>
      <c r="J1070" s="304"/>
      <c r="K1070" s="305"/>
    </row>
    <row r="1071" spans="2:11" s="1" customFormat="1" ht="17.25" customHeight="1">
      <c r="B1071" s="78"/>
      <c r="C1071" s="80" t="s">
        <v>784</v>
      </c>
      <c r="D1071" s="254"/>
      <c r="E1071" s="255"/>
      <c r="F1071" s="11" t="s">
        <v>1434</v>
      </c>
      <c r="G1071" s="244"/>
      <c r="H1071" s="244"/>
      <c r="I1071" s="300"/>
      <c r="J1071" s="301"/>
      <c r="K1071" s="302"/>
    </row>
    <row r="1072" spans="4:11" s="1" customFormat="1" ht="17.25" customHeight="1">
      <c r="D1072" s="40"/>
      <c r="E1072" s="40"/>
      <c r="G1072" s="93"/>
      <c r="H1072" s="93"/>
      <c r="I1072" s="95"/>
      <c r="J1072" s="95"/>
      <c r="K1072" s="95"/>
    </row>
    <row r="1073" spans="4:11" s="1" customFormat="1" ht="17.25" customHeight="1">
      <c r="D1073" s="40"/>
      <c r="E1073" s="40"/>
      <c r="G1073" s="93"/>
      <c r="H1073" s="93"/>
      <c r="I1073" s="95"/>
      <c r="J1073" s="95"/>
      <c r="K1073" s="95"/>
    </row>
    <row r="1074" spans="2:11" s="1" customFormat="1" ht="17.25" customHeight="1">
      <c r="B1074" s="45"/>
      <c r="C1074" s="81" t="s">
        <v>1037</v>
      </c>
      <c r="D1074" s="252"/>
      <c r="E1074" s="253"/>
      <c r="F1074" s="13"/>
      <c r="G1074" s="243"/>
      <c r="H1074" s="243"/>
      <c r="I1074" s="303"/>
      <c r="J1074" s="304"/>
      <c r="K1074" s="305"/>
    </row>
    <row r="1075" spans="2:11" s="1" customFormat="1" ht="17.25" customHeight="1">
      <c r="B1075" s="78"/>
      <c r="C1075" s="80" t="s">
        <v>1038</v>
      </c>
      <c r="D1075" s="254"/>
      <c r="E1075" s="255"/>
      <c r="F1075" s="9"/>
      <c r="G1075" s="244"/>
      <c r="H1075" s="244"/>
      <c r="I1075" s="300"/>
      <c r="J1075" s="301"/>
      <c r="K1075" s="302"/>
    </row>
    <row r="1076" spans="2:11" s="1" customFormat="1" ht="17.25" customHeight="1">
      <c r="B1076" s="45"/>
      <c r="C1076" s="81" t="s">
        <v>1040</v>
      </c>
      <c r="D1076" s="252"/>
      <c r="E1076" s="253"/>
      <c r="F1076" s="13"/>
      <c r="G1076" s="243"/>
      <c r="H1076" s="243"/>
      <c r="I1076" s="303"/>
      <c r="J1076" s="304"/>
      <c r="K1076" s="305"/>
    </row>
    <row r="1077" spans="2:11" s="1" customFormat="1" ht="17.25" customHeight="1">
      <c r="B1077" s="78"/>
      <c r="C1077" s="80"/>
      <c r="D1077" s="254"/>
      <c r="E1077" s="255"/>
      <c r="F1077" s="9"/>
      <c r="G1077" s="244"/>
      <c r="H1077" s="244"/>
      <c r="I1077" s="300"/>
      <c r="J1077" s="301"/>
      <c r="K1077" s="302"/>
    </row>
    <row r="1078" spans="2:11" s="1" customFormat="1" ht="17.25" customHeight="1">
      <c r="B1078" s="45"/>
      <c r="C1078" s="3"/>
      <c r="D1078" s="252"/>
      <c r="E1078" s="253"/>
      <c r="F1078" s="13"/>
      <c r="G1078" s="243"/>
      <c r="H1078" s="243"/>
      <c r="I1078" s="303"/>
      <c r="J1078" s="304"/>
      <c r="K1078" s="305"/>
    </row>
    <row r="1079" spans="2:11" s="1" customFormat="1" ht="17.25" customHeight="1">
      <c r="B1079" s="78"/>
      <c r="C1079" s="6"/>
      <c r="D1079" s="254"/>
      <c r="E1079" s="255"/>
      <c r="F1079" s="9"/>
      <c r="G1079" s="244"/>
      <c r="H1079" s="244"/>
      <c r="I1079" s="300"/>
      <c r="J1079" s="301"/>
      <c r="K1079" s="302"/>
    </row>
    <row r="1080" spans="2:11" s="1" customFormat="1" ht="17.25" customHeight="1">
      <c r="B1080" s="45"/>
      <c r="C1080" s="3"/>
      <c r="D1080" s="252"/>
      <c r="E1080" s="253"/>
      <c r="F1080" s="13"/>
      <c r="G1080" s="243"/>
      <c r="H1080" s="243"/>
      <c r="I1080" s="303"/>
      <c r="J1080" s="304"/>
      <c r="K1080" s="305"/>
    </row>
    <row r="1081" spans="2:11" s="1" customFormat="1" ht="17.25" customHeight="1">
      <c r="B1081" s="78"/>
      <c r="C1081" s="6"/>
      <c r="D1081" s="254"/>
      <c r="E1081" s="255"/>
      <c r="F1081" s="9"/>
      <c r="G1081" s="244"/>
      <c r="H1081" s="244"/>
      <c r="I1081" s="300"/>
      <c r="J1081" s="301"/>
      <c r="K1081" s="302"/>
    </row>
    <row r="1082" spans="2:11" s="1" customFormat="1" ht="17.25" customHeight="1">
      <c r="B1082" s="79"/>
      <c r="C1082" s="3"/>
      <c r="D1082" s="252"/>
      <c r="E1082" s="253"/>
      <c r="F1082" s="13"/>
      <c r="G1082" s="243"/>
      <c r="H1082" s="243"/>
      <c r="I1082" s="303"/>
      <c r="J1082" s="304"/>
      <c r="K1082" s="305"/>
    </row>
    <row r="1083" spans="2:11" s="1" customFormat="1" ht="17.25" customHeight="1">
      <c r="B1083" s="78"/>
      <c r="C1083" s="6"/>
      <c r="D1083" s="254"/>
      <c r="E1083" s="255"/>
      <c r="F1083" s="9"/>
      <c r="G1083" s="244"/>
      <c r="H1083" s="244"/>
      <c r="I1083" s="300"/>
      <c r="J1083" s="301"/>
      <c r="K1083" s="302"/>
    </row>
    <row r="1084" spans="2:11" s="1" customFormat="1" ht="17.25" customHeight="1">
      <c r="B1084" s="79"/>
      <c r="C1084" s="3"/>
      <c r="D1084" s="252"/>
      <c r="E1084" s="253"/>
      <c r="F1084" s="13"/>
      <c r="G1084" s="243"/>
      <c r="H1084" s="243"/>
      <c r="I1084" s="303"/>
      <c r="J1084" s="304"/>
      <c r="K1084" s="305"/>
    </row>
    <row r="1085" spans="2:11" s="1" customFormat="1" ht="17.25" customHeight="1">
      <c r="B1085" s="78"/>
      <c r="C1085" s="6"/>
      <c r="D1085" s="254"/>
      <c r="E1085" s="255"/>
      <c r="F1085" s="9"/>
      <c r="G1085" s="244"/>
      <c r="H1085" s="244"/>
      <c r="I1085" s="300"/>
      <c r="J1085" s="301"/>
      <c r="K1085" s="302"/>
    </row>
    <row r="1086" spans="2:11" s="1" customFormat="1" ht="17.25" customHeight="1">
      <c r="B1086" s="79"/>
      <c r="C1086" s="3"/>
      <c r="D1086" s="252"/>
      <c r="E1086" s="253"/>
      <c r="F1086" s="13"/>
      <c r="G1086" s="243"/>
      <c r="H1086" s="243"/>
      <c r="I1086" s="303"/>
      <c r="J1086" s="304"/>
      <c r="K1086" s="305"/>
    </row>
    <row r="1087" spans="2:11" s="1" customFormat="1" ht="17.25" customHeight="1">
      <c r="B1087" s="78"/>
      <c r="C1087" s="6"/>
      <c r="D1087" s="254"/>
      <c r="E1087" s="255"/>
      <c r="F1087" s="9" t="s">
        <v>1434</v>
      </c>
      <c r="G1087" s="244"/>
      <c r="H1087" s="244"/>
      <c r="I1087" s="300"/>
      <c r="J1087" s="301"/>
      <c r="K1087" s="302"/>
    </row>
    <row r="1088" spans="2:11" s="1" customFormat="1" ht="17.25" customHeight="1">
      <c r="B1088" s="79"/>
      <c r="C1088" s="3"/>
      <c r="D1088" s="252"/>
      <c r="E1088" s="253"/>
      <c r="F1088" s="13"/>
      <c r="G1088" s="243"/>
      <c r="H1088" s="243"/>
      <c r="I1088" s="303"/>
      <c r="J1088" s="304"/>
      <c r="K1088" s="305"/>
    </row>
    <row r="1089" spans="2:11" s="1" customFormat="1" ht="17.25" customHeight="1">
      <c r="B1089" s="78"/>
      <c r="C1089" s="6"/>
      <c r="D1089" s="254"/>
      <c r="E1089" s="255"/>
      <c r="F1089" s="9" t="s">
        <v>1434</v>
      </c>
      <c r="G1089" s="244"/>
      <c r="H1089" s="244"/>
      <c r="I1089" s="300"/>
      <c r="J1089" s="301"/>
      <c r="K1089" s="302"/>
    </row>
    <row r="1090" spans="2:11" s="1" customFormat="1" ht="17.25" customHeight="1">
      <c r="B1090" s="79"/>
      <c r="C1090" s="3"/>
      <c r="D1090" s="252"/>
      <c r="E1090" s="253"/>
      <c r="F1090" s="13"/>
      <c r="G1090" s="243"/>
      <c r="H1090" s="243"/>
      <c r="I1090" s="303"/>
      <c r="J1090" s="304"/>
      <c r="K1090" s="305"/>
    </row>
    <row r="1091" spans="2:11" s="1" customFormat="1" ht="17.25" customHeight="1">
      <c r="B1091" s="78"/>
      <c r="C1091" s="6"/>
      <c r="D1091" s="254"/>
      <c r="E1091" s="255"/>
      <c r="F1091" s="9" t="s">
        <v>1434</v>
      </c>
      <c r="G1091" s="244"/>
      <c r="H1091" s="244"/>
      <c r="I1091" s="300"/>
      <c r="J1091" s="301"/>
      <c r="K1091" s="302"/>
    </row>
    <row r="1092" spans="2:11" s="1" customFormat="1" ht="17.25" customHeight="1">
      <c r="B1092" s="79"/>
      <c r="C1092" s="3"/>
      <c r="D1092" s="252"/>
      <c r="E1092" s="253"/>
      <c r="F1092" s="13"/>
      <c r="G1092" s="243"/>
      <c r="H1092" s="243"/>
      <c r="I1092" s="303"/>
      <c r="J1092" s="304"/>
      <c r="K1092" s="305"/>
    </row>
    <row r="1093" spans="2:11" s="1" customFormat="1" ht="17.25" customHeight="1">
      <c r="B1093" s="78"/>
      <c r="C1093" s="6"/>
      <c r="D1093" s="254"/>
      <c r="E1093" s="255"/>
      <c r="F1093" s="9" t="s">
        <v>1434</v>
      </c>
      <c r="G1093" s="244"/>
      <c r="H1093" s="244"/>
      <c r="I1093" s="300"/>
      <c r="J1093" s="301"/>
      <c r="K1093" s="302"/>
    </row>
    <row r="1094" spans="2:11" s="1" customFormat="1" ht="17.25" customHeight="1">
      <c r="B1094" s="79"/>
      <c r="C1094" s="3"/>
      <c r="D1094" s="252"/>
      <c r="E1094" s="253"/>
      <c r="F1094" s="13"/>
      <c r="G1094" s="243"/>
      <c r="H1094" s="243"/>
      <c r="I1094" s="303"/>
      <c r="J1094" s="304"/>
      <c r="K1094" s="305"/>
    </row>
    <row r="1095" spans="2:11" s="1" customFormat="1" ht="17.25" customHeight="1">
      <c r="B1095" s="78"/>
      <c r="C1095" s="6"/>
      <c r="D1095" s="254"/>
      <c r="E1095" s="255"/>
      <c r="F1095" s="9" t="s">
        <v>1434</v>
      </c>
      <c r="G1095" s="244"/>
      <c r="H1095" s="244"/>
      <c r="I1095" s="300"/>
      <c r="J1095" s="301"/>
      <c r="K1095" s="302"/>
    </row>
    <row r="1096" spans="2:11" s="1" customFormat="1" ht="17.25" customHeight="1">
      <c r="B1096" s="79"/>
      <c r="C1096" s="3" t="str">
        <f>B1048&amp;"-計"</f>
        <v>Ⅰ-1-13-4-計</v>
      </c>
      <c r="D1096" s="252"/>
      <c r="E1096" s="253"/>
      <c r="F1096" s="13"/>
      <c r="G1096" s="243"/>
      <c r="H1096" s="243"/>
      <c r="I1096" s="303"/>
      <c r="J1096" s="304"/>
      <c r="K1096" s="305"/>
    </row>
    <row r="1097" spans="2:11" s="1" customFormat="1" ht="17.25" customHeight="1">
      <c r="B1097" s="78"/>
      <c r="C1097" s="6"/>
      <c r="D1097" s="254"/>
      <c r="E1097" s="255"/>
      <c r="F1097" s="11" t="s">
        <v>1434</v>
      </c>
      <c r="G1097" s="244"/>
      <c r="H1097" s="244"/>
      <c r="I1097" s="300"/>
      <c r="J1097" s="301"/>
      <c r="K1097" s="302"/>
    </row>
    <row r="1098" spans="4:11" s="1" customFormat="1" ht="17.25" customHeight="1">
      <c r="D1098" s="40"/>
      <c r="E1098" s="40"/>
      <c r="G1098" s="93"/>
      <c r="H1098" s="93"/>
      <c r="I1098" s="95"/>
      <c r="J1098" s="95"/>
      <c r="K1098" s="95"/>
    </row>
    <row r="1099" spans="4:11" s="1" customFormat="1" ht="17.25" customHeight="1">
      <c r="D1099" s="40"/>
      <c r="E1099" s="40"/>
      <c r="G1099" s="93"/>
      <c r="H1099" s="93"/>
      <c r="I1099" s="95"/>
      <c r="J1099" s="95"/>
      <c r="K1099" s="95"/>
    </row>
    <row r="1100" spans="2:11" s="1" customFormat="1" ht="17.25" customHeight="1">
      <c r="B1100" s="45" t="s">
        <v>1329</v>
      </c>
      <c r="C1100" s="73" t="s">
        <v>63</v>
      </c>
      <c r="D1100" s="252"/>
      <c r="E1100" s="253"/>
      <c r="F1100" s="13"/>
      <c r="G1100" s="243"/>
      <c r="H1100" s="243"/>
      <c r="I1100" s="303"/>
      <c r="J1100" s="304"/>
      <c r="K1100" s="305"/>
    </row>
    <row r="1101" spans="2:11" s="1" customFormat="1" ht="17.25" customHeight="1">
      <c r="B1101" s="78"/>
      <c r="C1101" s="74"/>
      <c r="D1101" s="254"/>
      <c r="E1101" s="255"/>
      <c r="F1101" s="9"/>
      <c r="G1101" s="244"/>
      <c r="H1101" s="244"/>
      <c r="I1101" s="300"/>
      <c r="J1101" s="301"/>
      <c r="K1101" s="302"/>
    </row>
    <row r="1102" spans="2:11" s="1" customFormat="1" ht="17.25" customHeight="1">
      <c r="B1102" s="45"/>
      <c r="C1102" s="81" t="s">
        <v>1025</v>
      </c>
      <c r="D1102" s="252"/>
      <c r="E1102" s="253"/>
      <c r="F1102" s="13"/>
      <c r="G1102" s="243"/>
      <c r="H1102" s="243"/>
      <c r="I1102" s="303"/>
      <c r="J1102" s="304"/>
      <c r="K1102" s="305"/>
    </row>
    <row r="1103" spans="2:11" s="1" customFormat="1" ht="17.25" customHeight="1">
      <c r="B1103" s="78"/>
      <c r="C1103" s="80" t="s">
        <v>1028</v>
      </c>
      <c r="D1103" s="254"/>
      <c r="E1103" s="255"/>
      <c r="F1103" s="9"/>
      <c r="G1103" s="244"/>
      <c r="H1103" s="244"/>
      <c r="I1103" s="300"/>
      <c r="J1103" s="301"/>
      <c r="K1103" s="302"/>
    </row>
    <row r="1104" spans="2:11" s="1" customFormat="1" ht="17.25" customHeight="1">
      <c r="B1104" s="45"/>
      <c r="C1104" s="73" t="s">
        <v>787</v>
      </c>
      <c r="D1104" s="306">
        <v>1</v>
      </c>
      <c r="E1104" s="253"/>
      <c r="F1104" s="13"/>
      <c r="G1104" s="243"/>
      <c r="H1104" s="243"/>
      <c r="I1104" s="303"/>
      <c r="J1104" s="304"/>
      <c r="K1104" s="305"/>
    </row>
    <row r="1105" spans="2:11" s="1" customFormat="1" ht="17.25" customHeight="1">
      <c r="B1105" s="78"/>
      <c r="C1105" s="74" t="s">
        <v>789</v>
      </c>
      <c r="D1105" s="254"/>
      <c r="E1105" s="255"/>
      <c r="F1105" s="9" t="s">
        <v>377</v>
      </c>
      <c r="G1105" s="244"/>
      <c r="H1105" s="244"/>
      <c r="I1105" s="300"/>
      <c r="J1105" s="301"/>
      <c r="K1105" s="302"/>
    </row>
    <row r="1106" spans="2:11" s="1" customFormat="1" ht="17.25" customHeight="1">
      <c r="B1106" s="45"/>
      <c r="C1106" s="81" t="s">
        <v>788</v>
      </c>
      <c r="D1106" s="252"/>
      <c r="E1106" s="253"/>
      <c r="F1106" s="13"/>
      <c r="G1106" s="243"/>
      <c r="H1106" s="243"/>
      <c r="I1106" s="303"/>
      <c r="J1106" s="304"/>
      <c r="K1106" s="305"/>
    </row>
    <row r="1107" spans="2:11" s="1" customFormat="1" ht="17.25" customHeight="1">
      <c r="B1107" s="78"/>
      <c r="C1107" s="80" t="s">
        <v>790</v>
      </c>
      <c r="D1107" s="254"/>
      <c r="E1107" s="255"/>
      <c r="F1107" s="9"/>
      <c r="G1107" s="244"/>
      <c r="H1107" s="244"/>
      <c r="I1107" s="300"/>
      <c r="J1107" s="301"/>
      <c r="K1107" s="302"/>
    </row>
    <row r="1108" spans="2:11" s="1" customFormat="1" ht="17.25" customHeight="1">
      <c r="B1108" s="79"/>
      <c r="C1108" s="81" t="s">
        <v>1041</v>
      </c>
      <c r="D1108" s="252"/>
      <c r="E1108" s="253"/>
      <c r="F1108" s="13"/>
      <c r="G1108" s="243"/>
      <c r="H1108" s="243"/>
      <c r="I1108" s="303"/>
      <c r="J1108" s="304"/>
      <c r="K1108" s="305"/>
    </row>
    <row r="1109" spans="2:11" s="1" customFormat="1" ht="17.25" customHeight="1">
      <c r="B1109" s="78"/>
      <c r="C1109" s="80"/>
      <c r="D1109" s="254"/>
      <c r="E1109" s="255"/>
      <c r="F1109" s="9"/>
      <c r="G1109" s="244"/>
      <c r="H1109" s="244"/>
      <c r="I1109" s="300"/>
      <c r="J1109" s="301"/>
      <c r="K1109" s="302"/>
    </row>
    <row r="1110" spans="2:11" s="1" customFormat="1" ht="17.25" customHeight="1">
      <c r="B1110" s="79"/>
      <c r="C1110" s="3"/>
      <c r="D1110" s="252"/>
      <c r="E1110" s="253"/>
      <c r="F1110" s="13"/>
      <c r="G1110" s="243"/>
      <c r="H1110" s="243"/>
      <c r="I1110" s="303"/>
      <c r="J1110" s="304"/>
      <c r="K1110" s="305"/>
    </row>
    <row r="1111" spans="2:11" s="1" customFormat="1" ht="17.25" customHeight="1">
      <c r="B1111" s="78"/>
      <c r="C1111" s="6"/>
      <c r="D1111" s="254"/>
      <c r="E1111" s="255"/>
      <c r="F1111" s="9"/>
      <c r="G1111" s="244"/>
      <c r="H1111" s="244"/>
      <c r="I1111" s="300"/>
      <c r="J1111" s="301"/>
      <c r="K1111" s="302"/>
    </row>
    <row r="1112" spans="2:11" s="1" customFormat="1" ht="17.25" customHeight="1">
      <c r="B1112" s="79"/>
      <c r="C1112" s="3"/>
      <c r="D1112" s="252"/>
      <c r="E1112" s="253"/>
      <c r="F1112" s="13"/>
      <c r="G1112" s="243"/>
      <c r="H1112" s="243"/>
      <c r="I1112" s="303"/>
      <c r="J1112" s="304"/>
      <c r="K1112" s="305"/>
    </row>
    <row r="1113" spans="2:11" s="1" customFormat="1" ht="17.25" customHeight="1">
      <c r="B1113" s="78"/>
      <c r="C1113" s="6"/>
      <c r="D1113" s="254"/>
      <c r="E1113" s="255"/>
      <c r="F1113" s="9" t="s">
        <v>1434</v>
      </c>
      <c r="G1113" s="244"/>
      <c r="H1113" s="244"/>
      <c r="I1113" s="300"/>
      <c r="J1113" s="301"/>
      <c r="K1113" s="302"/>
    </row>
    <row r="1114" spans="2:11" s="1" customFormat="1" ht="17.25" customHeight="1">
      <c r="B1114" s="79"/>
      <c r="C1114" s="3"/>
      <c r="D1114" s="252"/>
      <c r="E1114" s="253"/>
      <c r="F1114" s="13"/>
      <c r="G1114" s="243"/>
      <c r="H1114" s="243"/>
      <c r="I1114" s="303"/>
      <c r="J1114" s="304"/>
      <c r="K1114" s="305"/>
    </row>
    <row r="1115" spans="2:11" s="1" customFormat="1" ht="17.25" customHeight="1">
      <c r="B1115" s="78"/>
      <c r="C1115" s="6"/>
      <c r="D1115" s="254"/>
      <c r="E1115" s="255"/>
      <c r="F1115" s="9" t="s">
        <v>1434</v>
      </c>
      <c r="G1115" s="244"/>
      <c r="H1115" s="244"/>
      <c r="I1115" s="300"/>
      <c r="J1115" s="301"/>
      <c r="K1115" s="302"/>
    </row>
    <row r="1116" spans="2:11" s="1" customFormat="1" ht="17.25" customHeight="1">
      <c r="B1116" s="79"/>
      <c r="C1116" s="3"/>
      <c r="D1116" s="252"/>
      <c r="E1116" s="253"/>
      <c r="F1116" s="13"/>
      <c r="G1116" s="243"/>
      <c r="H1116" s="243"/>
      <c r="I1116" s="303"/>
      <c r="J1116" s="304"/>
      <c r="K1116" s="305"/>
    </row>
    <row r="1117" spans="2:11" s="1" customFormat="1" ht="17.25" customHeight="1">
      <c r="B1117" s="78"/>
      <c r="C1117" s="6"/>
      <c r="D1117" s="254"/>
      <c r="E1117" s="255"/>
      <c r="F1117" s="9" t="s">
        <v>1434</v>
      </c>
      <c r="G1117" s="244"/>
      <c r="H1117" s="244"/>
      <c r="I1117" s="300"/>
      <c r="J1117" s="301"/>
      <c r="K1117" s="302"/>
    </row>
    <row r="1118" spans="2:11" s="1" customFormat="1" ht="17.25" customHeight="1">
      <c r="B1118" s="79"/>
      <c r="C1118" s="3"/>
      <c r="D1118" s="252"/>
      <c r="E1118" s="253"/>
      <c r="F1118" s="13"/>
      <c r="G1118" s="243"/>
      <c r="H1118" s="243"/>
      <c r="I1118" s="303"/>
      <c r="J1118" s="304"/>
      <c r="K1118" s="305"/>
    </row>
    <row r="1119" spans="2:11" s="1" customFormat="1" ht="17.25" customHeight="1">
      <c r="B1119" s="78"/>
      <c r="C1119" s="6"/>
      <c r="D1119" s="254"/>
      <c r="E1119" s="255"/>
      <c r="F1119" s="9" t="s">
        <v>1434</v>
      </c>
      <c r="G1119" s="244"/>
      <c r="H1119" s="244"/>
      <c r="I1119" s="300"/>
      <c r="J1119" s="301"/>
      <c r="K1119" s="302"/>
    </row>
    <row r="1120" spans="2:11" s="1" customFormat="1" ht="17.25" customHeight="1">
      <c r="B1120" s="79"/>
      <c r="C1120" s="3"/>
      <c r="D1120" s="252"/>
      <c r="E1120" s="253"/>
      <c r="F1120" s="13"/>
      <c r="G1120" s="243"/>
      <c r="H1120" s="243"/>
      <c r="I1120" s="303"/>
      <c r="J1120" s="304"/>
      <c r="K1120" s="305"/>
    </row>
    <row r="1121" spans="2:11" s="1" customFormat="1" ht="17.25" customHeight="1">
      <c r="B1121" s="78"/>
      <c r="C1121" s="6"/>
      <c r="D1121" s="254"/>
      <c r="E1121" s="255"/>
      <c r="F1121" s="9" t="s">
        <v>1434</v>
      </c>
      <c r="G1121" s="244"/>
      <c r="H1121" s="244"/>
      <c r="I1121" s="300"/>
      <c r="J1121" s="301"/>
      <c r="K1121" s="302"/>
    </row>
    <row r="1122" spans="2:11" s="1" customFormat="1" ht="17.25" customHeight="1">
      <c r="B1122" s="79"/>
      <c r="C1122" s="3" t="str">
        <f>B1100&amp;"-計"</f>
        <v>Ⅰ-1-13-5-計</v>
      </c>
      <c r="D1122" s="252"/>
      <c r="E1122" s="253"/>
      <c r="F1122" s="13"/>
      <c r="G1122" s="243"/>
      <c r="H1122" s="243"/>
      <c r="I1122" s="303"/>
      <c r="J1122" s="304"/>
      <c r="K1122" s="305"/>
    </row>
    <row r="1123" spans="2:11" s="1" customFormat="1" ht="17.25" customHeight="1">
      <c r="B1123" s="78"/>
      <c r="C1123" s="6"/>
      <c r="D1123" s="254"/>
      <c r="E1123" s="255"/>
      <c r="F1123" s="90" t="s">
        <v>1434</v>
      </c>
      <c r="G1123" s="244"/>
      <c r="H1123" s="244"/>
      <c r="I1123" s="300"/>
      <c r="J1123" s="301"/>
      <c r="K1123" s="302"/>
    </row>
    <row r="1124" spans="4:11" s="1" customFormat="1" ht="17.25" customHeight="1">
      <c r="D1124" s="40"/>
      <c r="E1124" s="40"/>
      <c r="F1124" s="50"/>
      <c r="G1124" s="93"/>
      <c r="H1124" s="93"/>
      <c r="I1124" s="95"/>
      <c r="J1124" s="95"/>
      <c r="K1124" s="95"/>
    </row>
    <row r="1125" spans="4:11" s="1" customFormat="1" ht="17.25" customHeight="1">
      <c r="D1125" s="40"/>
      <c r="E1125" s="40"/>
      <c r="G1125" s="93"/>
      <c r="H1125" s="93"/>
      <c r="I1125" s="95"/>
      <c r="J1125" s="95"/>
      <c r="K1125" s="95"/>
    </row>
    <row r="1126" spans="2:11" s="1" customFormat="1" ht="17.25" customHeight="1">
      <c r="B1126" s="45" t="s">
        <v>1330</v>
      </c>
      <c r="C1126" s="73" t="s">
        <v>1024</v>
      </c>
      <c r="D1126" s="252"/>
      <c r="E1126" s="253"/>
      <c r="F1126" s="13"/>
      <c r="G1126" s="243"/>
      <c r="H1126" s="243"/>
      <c r="I1126" s="303"/>
      <c r="J1126" s="304"/>
      <c r="K1126" s="305"/>
    </row>
    <row r="1127" spans="2:11" s="1" customFormat="1" ht="17.25" customHeight="1">
      <c r="B1127" s="78"/>
      <c r="C1127" s="74"/>
      <c r="D1127" s="254"/>
      <c r="E1127" s="255"/>
      <c r="F1127" s="9"/>
      <c r="G1127" s="244"/>
      <c r="H1127" s="244"/>
      <c r="I1127" s="300"/>
      <c r="J1127" s="301"/>
      <c r="K1127" s="302"/>
    </row>
    <row r="1128" spans="2:11" s="1" customFormat="1" ht="17.25" customHeight="1">
      <c r="B1128" s="45"/>
      <c r="C1128" s="81" t="s">
        <v>1042</v>
      </c>
      <c r="D1128" s="252"/>
      <c r="E1128" s="253"/>
      <c r="F1128" s="13"/>
      <c r="G1128" s="243"/>
      <c r="H1128" s="243"/>
      <c r="I1128" s="303"/>
      <c r="J1128" s="304"/>
      <c r="K1128" s="305"/>
    </row>
    <row r="1129" spans="2:11" s="1" customFormat="1" ht="17.25" customHeight="1">
      <c r="B1129" s="78"/>
      <c r="C1129" s="80" t="s">
        <v>1028</v>
      </c>
      <c r="D1129" s="254"/>
      <c r="E1129" s="255"/>
      <c r="F1129" s="9"/>
      <c r="G1129" s="244"/>
      <c r="H1129" s="244"/>
      <c r="I1129" s="300"/>
      <c r="J1129" s="301"/>
      <c r="K1129" s="302"/>
    </row>
    <row r="1130" spans="2:11" s="1" customFormat="1" ht="17.25" customHeight="1">
      <c r="B1130" s="45"/>
      <c r="C1130" s="73" t="s">
        <v>791</v>
      </c>
      <c r="D1130" s="306">
        <v>1</v>
      </c>
      <c r="E1130" s="253"/>
      <c r="F1130" s="13"/>
      <c r="G1130" s="243"/>
      <c r="H1130" s="243"/>
      <c r="I1130" s="303"/>
      <c r="J1130" s="304"/>
      <c r="K1130" s="305"/>
    </row>
    <row r="1131" spans="2:11" s="1" customFormat="1" ht="17.25" customHeight="1">
      <c r="B1131" s="78"/>
      <c r="C1131" s="74" t="s">
        <v>793</v>
      </c>
      <c r="D1131" s="254"/>
      <c r="E1131" s="255"/>
      <c r="F1131" s="9" t="s">
        <v>377</v>
      </c>
      <c r="G1131" s="244"/>
      <c r="H1131" s="244"/>
      <c r="I1131" s="300"/>
      <c r="J1131" s="301"/>
      <c r="K1131" s="302"/>
    </row>
    <row r="1132" spans="2:11" s="1" customFormat="1" ht="17.25" customHeight="1">
      <c r="B1132" s="45"/>
      <c r="C1132" s="81" t="s">
        <v>792</v>
      </c>
      <c r="D1132" s="252"/>
      <c r="E1132" s="253"/>
      <c r="F1132" s="13"/>
      <c r="G1132" s="243"/>
      <c r="H1132" s="243"/>
      <c r="I1132" s="303"/>
      <c r="J1132" s="304"/>
      <c r="K1132" s="305"/>
    </row>
    <row r="1133" spans="2:11" s="1" customFormat="1" ht="17.25" customHeight="1">
      <c r="B1133" s="78"/>
      <c r="C1133" s="80" t="s">
        <v>794</v>
      </c>
      <c r="D1133" s="254"/>
      <c r="E1133" s="255"/>
      <c r="F1133" s="9"/>
      <c r="G1133" s="244"/>
      <c r="H1133" s="244"/>
      <c r="I1133" s="300"/>
      <c r="J1133" s="301"/>
      <c r="K1133" s="302"/>
    </row>
    <row r="1134" spans="2:11" s="1" customFormat="1" ht="17.25" customHeight="1">
      <c r="B1134" s="79"/>
      <c r="C1134" s="81" t="s">
        <v>1043</v>
      </c>
      <c r="D1134" s="252"/>
      <c r="E1134" s="253"/>
      <c r="F1134" s="13"/>
      <c r="G1134" s="243"/>
      <c r="H1134" s="243"/>
      <c r="I1134" s="303"/>
      <c r="J1134" s="304"/>
      <c r="K1134" s="305"/>
    </row>
    <row r="1135" spans="2:11" s="1" customFormat="1" ht="17.25" customHeight="1">
      <c r="B1135" s="78"/>
      <c r="C1135" s="80" t="s">
        <v>1044</v>
      </c>
      <c r="D1135" s="254"/>
      <c r="E1135" s="255"/>
      <c r="F1135" s="9"/>
      <c r="G1135" s="244"/>
      <c r="H1135" s="244"/>
      <c r="I1135" s="300"/>
      <c r="J1135" s="301"/>
      <c r="K1135" s="302"/>
    </row>
    <row r="1136" spans="2:11" s="1" customFormat="1" ht="17.25" customHeight="1">
      <c r="B1136" s="79"/>
      <c r="C1136" s="3"/>
      <c r="D1136" s="252"/>
      <c r="E1136" s="253"/>
      <c r="F1136" s="13"/>
      <c r="G1136" s="243"/>
      <c r="H1136" s="243"/>
      <c r="I1136" s="303"/>
      <c r="J1136" s="304"/>
      <c r="K1136" s="305"/>
    </row>
    <row r="1137" spans="2:11" s="1" customFormat="1" ht="17.25" customHeight="1">
      <c r="B1137" s="78"/>
      <c r="C1137" s="6"/>
      <c r="D1137" s="254"/>
      <c r="E1137" s="255"/>
      <c r="F1137" s="9"/>
      <c r="G1137" s="244"/>
      <c r="H1137" s="244"/>
      <c r="I1137" s="300"/>
      <c r="J1137" s="301"/>
      <c r="K1137" s="302"/>
    </row>
    <row r="1138" spans="2:11" s="1" customFormat="1" ht="17.25" customHeight="1">
      <c r="B1138" s="79"/>
      <c r="C1138" s="3"/>
      <c r="D1138" s="252"/>
      <c r="E1138" s="253"/>
      <c r="F1138" s="13"/>
      <c r="G1138" s="243"/>
      <c r="H1138" s="243"/>
      <c r="I1138" s="303"/>
      <c r="J1138" s="304"/>
      <c r="K1138" s="305"/>
    </row>
    <row r="1139" spans="2:11" s="1" customFormat="1" ht="17.25" customHeight="1">
      <c r="B1139" s="78"/>
      <c r="C1139" s="6"/>
      <c r="D1139" s="254"/>
      <c r="E1139" s="255"/>
      <c r="F1139" s="9" t="s">
        <v>1434</v>
      </c>
      <c r="G1139" s="244"/>
      <c r="H1139" s="244"/>
      <c r="I1139" s="300"/>
      <c r="J1139" s="301"/>
      <c r="K1139" s="302"/>
    </row>
    <row r="1140" spans="2:11" s="1" customFormat="1" ht="17.25" customHeight="1">
      <c r="B1140" s="79"/>
      <c r="C1140" s="3"/>
      <c r="D1140" s="252"/>
      <c r="E1140" s="253"/>
      <c r="F1140" s="13"/>
      <c r="G1140" s="243"/>
      <c r="H1140" s="243"/>
      <c r="I1140" s="303"/>
      <c r="J1140" s="304"/>
      <c r="K1140" s="305"/>
    </row>
    <row r="1141" spans="2:11" s="1" customFormat="1" ht="17.25" customHeight="1">
      <c r="B1141" s="78"/>
      <c r="C1141" s="6"/>
      <c r="D1141" s="254"/>
      <c r="E1141" s="255"/>
      <c r="F1141" s="9" t="s">
        <v>1434</v>
      </c>
      <c r="G1141" s="244"/>
      <c r="H1141" s="244"/>
      <c r="I1141" s="300"/>
      <c r="J1141" s="301"/>
      <c r="K1141" s="302"/>
    </row>
    <row r="1142" spans="2:11" s="1" customFormat="1" ht="17.25" customHeight="1">
      <c r="B1142" s="79"/>
      <c r="C1142" s="3"/>
      <c r="D1142" s="252"/>
      <c r="E1142" s="253"/>
      <c r="F1142" s="13"/>
      <c r="G1142" s="243"/>
      <c r="H1142" s="243"/>
      <c r="I1142" s="303"/>
      <c r="J1142" s="304"/>
      <c r="K1142" s="305"/>
    </row>
    <row r="1143" spans="2:11" s="1" customFormat="1" ht="17.25" customHeight="1">
      <c r="B1143" s="78"/>
      <c r="C1143" s="6"/>
      <c r="D1143" s="254"/>
      <c r="E1143" s="255"/>
      <c r="F1143" s="9" t="s">
        <v>1434</v>
      </c>
      <c r="G1143" s="244"/>
      <c r="H1143" s="244"/>
      <c r="I1143" s="300"/>
      <c r="J1143" s="301"/>
      <c r="K1143" s="302"/>
    </row>
    <row r="1144" spans="2:11" s="1" customFormat="1" ht="17.25" customHeight="1">
      <c r="B1144" s="79"/>
      <c r="C1144" s="3"/>
      <c r="D1144" s="252"/>
      <c r="E1144" s="253"/>
      <c r="F1144" s="13"/>
      <c r="G1144" s="243"/>
      <c r="H1144" s="243"/>
      <c r="I1144" s="303"/>
      <c r="J1144" s="304"/>
      <c r="K1144" s="305"/>
    </row>
    <row r="1145" spans="2:11" s="1" customFormat="1" ht="17.25" customHeight="1">
      <c r="B1145" s="78"/>
      <c r="C1145" s="6"/>
      <c r="D1145" s="254"/>
      <c r="E1145" s="255"/>
      <c r="F1145" s="9" t="s">
        <v>1434</v>
      </c>
      <c r="G1145" s="244"/>
      <c r="H1145" s="244"/>
      <c r="I1145" s="300"/>
      <c r="J1145" s="301"/>
      <c r="K1145" s="302"/>
    </row>
    <row r="1146" spans="2:11" s="1" customFormat="1" ht="17.25" customHeight="1">
      <c r="B1146" s="79"/>
      <c r="C1146" s="3"/>
      <c r="D1146" s="252"/>
      <c r="E1146" s="253"/>
      <c r="F1146" s="13"/>
      <c r="G1146" s="243"/>
      <c r="H1146" s="243"/>
      <c r="I1146" s="303"/>
      <c r="J1146" s="304"/>
      <c r="K1146" s="305"/>
    </row>
    <row r="1147" spans="2:11" s="1" customFormat="1" ht="17.25" customHeight="1">
      <c r="B1147" s="78"/>
      <c r="C1147" s="6"/>
      <c r="D1147" s="254"/>
      <c r="E1147" s="255"/>
      <c r="F1147" s="9" t="s">
        <v>1434</v>
      </c>
      <c r="G1147" s="244"/>
      <c r="H1147" s="244"/>
      <c r="I1147" s="300"/>
      <c r="J1147" s="301"/>
      <c r="K1147" s="302"/>
    </row>
    <row r="1148" spans="2:11" s="1" customFormat="1" ht="17.25" customHeight="1">
      <c r="B1148" s="79"/>
      <c r="C1148" s="3" t="str">
        <f>B1126&amp;"-計"</f>
        <v>Ⅰ-1-13-6-計</v>
      </c>
      <c r="D1148" s="252"/>
      <c r="E1148" s="253"/>
      <c r="F1148" s="13"/>
      <c r="G1148" s="243"/>
      <c r="H1148" s="243"/>
      <c r="I1148" s="303"/>
      <c r="J1148" s="304"/>
      <c r="K1148" s="305"/>
    </row>
    <row r="1149" spans="2:11" s="1" customFormat="1" ht="17.25" customHeight="1">
      <c r="B1149" s="78"/>
      <c r="C1149" s="6"/>
      <c r="D1149" s="254"/>
      <c r="E1149" s="255"/>
      <c r="F1149" s="11" t="s">
        <v>1434</v>
      </c>
      <c r="G1149" s="244"/>
      <c r="H1149" s="244"/>
      <c r="I1149" s="300"/>
      <c r="J1149" s="301"/>
      <c r="K1149" s="302"/>
    </row>
    <row r="1150" spans="4:11" s="1" customFormat="1" ht="17.25" customHeight="1">
      <c r="D1150" s="40"/>
      <c r="E1150" s="40"/>
      <c r="G1150" s="93"/>
      <c r="H1150" s="93"/>
      <c r="I1150" s="95"/>
      <c r="J1150" s="95"/>
      <c r="K1150" s="95"/>
    </row>
    <row r="1151" spans="4:11" s="1" customFormat="1" ht="17.25" customHeight="1">
      <c r="D1151" s="40"/>
      <c r="E1151" s="40"/>
      <c r="G1151" s="93"/>
      <c r="H1151" s="93"/>
      <c r="I1151" s="95"/>
      <c r="J1151" s="95"/>
      <c r="K1151" s="95"/>
    </row>
    <row r="1152" spans="2:11" s="1" customFormat="1" ht="17.25" customHeight="1">
      <c r="B1152" s="45" t="s">
        <v>1331</v>
      </c>
      <c r="C1152" s="73" t="s">
        <v>62</v>
      </c>
      <c r="D1152" s="252"/>
      <c r="E1152" s="253"/>
      <c r="F1152" s="13"/>
      <c r="G1152" s="243"/>
      <c r="H1152" s="243"/>
      <c r="I1152" s="303"/>
      <c r="J1152" s="304"/>
      <c r="K1152" s="305"/>
    </row>
    <row r="1153" spans="2:11" s="1" customFormat="1" ht="17.25" customHeight="1">
      <c r="B1153" s="78"/>
      <c r="C1153" s="74"/>
      <c r="D1153" s="254"/>
      <c r="E1153" s="255"/>
      <c r="F1153" s="9"/>
      <c r="G1153" s="244"/>
      <c r="H1153" s="244"/>
      <c r="I1153" s="300"/>
      <c r="J1153" s="301"/>
      <c r="K1153" s="302"/>
    </row>
    <row r="1154" spans="2:11" s="1" customFormat="1" ht="17.25" customHeight="1">
      <c r="B1154" s="45"/>
      <c r="C1154" s="81" t="s">
        <v>1042</v>
      </c>
      <c r="D1154" s="252"/>
      <c r="E1154" s="253"/>
      <c r="F1154" s="13"/>
      <c r="G1154" s="243"/>
      <c r="H1154" s="243"/>
      <c r="I1154" s="303"/>
      <c r="J1154" s="304"/>
      <c r="K1154" s="305"/>
    </row>
    <row r="1155" spans="2:11" s="1" customFormat="1" ht="17.25" customHeight="1">
      <c r="B1155" s="78"/>
      <c r="C1155" s="80" t="s">
        <v>1028</v>
      </c>
      <c r="D1155" s="254"/>
      <c r="E1155" s="255"/>
      <c r="F1155" s="9"/>
      <c r="G1155" s="244"/>
      <c r="H1155" s="244"/>
      <c r="I1155" s="300"/>
      <c r="J1155" s="301"/>
      <c r="K1155" s="302"/>
    </row>
    <row r="1156" spans="2:11" s="1" customFormat="1" ht="17.25" customHeight="1">
      <c r="B1156" s="45"/>
      <c r="C1156" s="73" t="s">
        <v>795</v>
      </c>
      <c r="D1156" s="306">
        <v>1</v>
      </c>
      <c r="E1156" s="253"/>
      <c r="F1156" s="13"/>
      <c r="G1156" s="243"/>
      <c r="H1156" s="243"/>
      <c r="I1156" s="303"/>
      <c r="J1156" s="304"/>
      <c r="K1156" s="305"/>
    </row>
    <row r="1157" spans="2:11" s="1" customFormat="1" ht="17.25" customHeight="1">
      <c r="B1157" s="78"/>
      <c r="C1157" s="74" t="s">
        <v>526</v>
      </c>
      <c r="D1157" s="254"/>
      <c r="E1157" s="255"/>
      <c r="F1157" s="9" t="s">
        <v>377</v>
      </c>
      <c r="G1157" s="244"/>
      <c r="H1157" s="244"/>
      <c r="I1157" s="300"/>
      <c r="J1157" s="301"/>
      <c r="K1157" s="302"/>
    </row>
    <row r="1158" spans="2:11" s="1" customFormat="1" ht="17.25" customHeight="1">
      <c r="B1158" s="45"/>
      <c r="C1158" s="81" t="s">
        <v>796</v>
      </c>
      <c r="D1158" s="252"/>
      <c r="E1158" s="253"/>
      <c r="F1158" s="13"/>
      <c r="G1158" s="243"/>
      <c r="H1158" s="243"/>
      <c r="I1158" s="303"/>
      <c r="J1158" s="304"/>
      <c r="K1158" s="305"/>
    </row>
    <row r="1159" spans="2:11" s="1" customFormat="1" ht="17.25" customHeight="1">
      <c r="B1159" s="78"/>
      <c r="C1159" s="80" t="s">
        <v>797</v>
      </c>
      <c r="D1159" s="254"/>
      <c r="E1159" s="255"/>
      <c r="F1159" s="9"/>
      <c r="G1159" s="244"/>
      <c r="H1159" s="244"/>
      <c r="I1159" s="300"/>
      <c r="J1159" s="301"/>
      <c r="K1159" s="302"/>
    </row>
    <row r="1160" spans="2:11" s="1" customFormat="1" ht="17.25" customHeight="1">
      <c r="B1160" s="79"/>
      <c r="C1160" s="73" t="s">
        <v>525</v>
      </c>
      <c r="D1160" s="306">
        <v>1</v>
      </c>
      <c r="E1160" s="253"/>
      <c r="F1160" s="13"/>
      <c r="G1160" s="243"/>
      <c r="H1160" s="243"/>
      <c r="I1160" s="303"/>
      <c r="J1160" s="304"/>
      <c r="K1160" s="305"/>
    </row>
    <row r="1161" spans="2:11" s="1" customFormat="1" ht="17.25" customHeight="1">
      <c r="B1161" s="78"/>
      <c r="C1161" s="74" t="s">
        <v>526</v>
      </c>
      <c r="D1161" s="254"/>
      <c r="E1161" s="255"/>
      <c r="F1161" s="9" t="s">
        <v>377</v>
      </c>
      <c r="G1161" s="244"/>
      <c r="H1161" s="244"/>
      <c r="I1161" s="300"/>
      <c r="J1161" s="301"/>
      <c r="K1161" s="302"/>
    </row>
    <row r="1162" spans="2:11" s="1" customFormat="1" ht="17.25" customHeight="1">
      <c r="B1162" s="79"/>
      <c r="C1162" s="81" t="s">
        <v>798</v>
      </c>
      <c r="D1162" s="252"/>
      <c r="E1162" s="253"/>
      <c r="F1162" s="13"/>
      <c r="G1162" s="243"/>
      <c r="H1162" s="243"/>
      <c r="I1162" s="303"/>
      <c r="J1162" s="304"/>
      <c r="K1162" s="305"/>
    </row>
    <row r="1163" spans="2:11" s="1" customFormat="1" ht="17.25" customHeight="1">
      <c r="B1163" s="78"/>
      <c r="C1163" s="80" t="s">
        <v>799</v>
      </c>
      <c r="D1163" s="254"/>
      <c r="E1163" s="255"/>
      <c r="F1163" s="9"/>
      <c r="G1163" s="244"/>
      <c r="H1163" s="244"/>
      <c r="I1163" s="300"/>
      <c r="J1163" s="301"/>
      <c r="K1163" s="302"/>
    </row>
    <row r="1164" spans="2:11" s="1" customFormat="1" ht="17.25" customHeight="1">
      <c r="B1164" s="79"/>
      <c r="C1164" s="73" t="s">
        <v>527</v>
      </c>
      <c r="D1164" s="306">
        <v>1</v>
      </c>
      <c r="E1164" s="253"/>
      <c r="F1164" s="13"/>
      <c r="G1164" s="243"/>
      <c r="H1164" s="243"/>
      <c r="I1164" s="303"/>
      <c r="J1164" s="304"/>
      <c r="K1164" s="305"/>
    </row>
    <row r="1165" spans="2:11" s="1" customFormat="1" ht="17.25" customHeight="1">
      <c r="B1165" s="78"/>
      <c r="C1165" s="74" t="s">
        <v>526</v>
      </c>
      <c r="D1165" s="254"/>
      <c r="E1165" s="255"/>
      <c r="F1165" s="9" t="s">
        <v>377</v>
      </c>
      <c r="G1165" s="244"/>
      <c r="H1165" s="244"/>
      <c r="I1165" s="300"/>
      <c r="J1165" s="301"/>
      <c r="K1165" s="302"/>
    </row>
    <row r="1166" spans="2:11" s="1" customFormat="1" ht="17.25" customHeight="1">
      <c r="B1166" s="79"/>
      <c r="C1166" s="81" t="s">
        <v>800</v>
      </c>
      <c r="D1166" s="252"/>
      <c r="E1166" s="253"/>
      <c r="F1166" s="13"/>
      <c r="G1166" s="243"/>
      <c r="H1166" s="243"/>
      <c r="I1166" s="303"/>
      <c r="J1166" s="304"/>
      <c r="K1166" s="305"/>
    </row>
    <row r="1167" spans="2:11" s="1" customFormat="1" ht="17.25" customHeight="1">
      <c r="B1167" s="78"/>
      <c r="C1167" s="80" t="s">
        <v>799</v>
      </c>
      <c r="D1167" s="254"/>
      <c r="E1167" s="255"/>
      <c r="F1167" s="9" t="s">
        <v>1434</v>
      </c>
      <c r="G1167" s="244"/>
      <c r="H1167" s="244"/>
      <c r="I1167" s="300"/>
      <c r="J1167" s="301"/>
      <c r="K1167" s="302"/>
    </row>
    <row r="1168" spans="2:11" s="1" customFormat="1" ht="17.25" customHeight="1">
      <c r="B1168" s="79"/>
      <c r="C1168" s="73" t="s">
        <v>528</v>
      </c>
      <c r="D1168" s="306">
        <v>1</v>
      </c>
      <c r="E1168" s="253"/>
      <c r="F1168" s="13"/>
      <c r="G1168" s="243"/>
      <c r="H1168" s="243"/>
      <c r="I1168" s="303"/>
      <c r="J1168" s="304"/>
      <c r="K1168" s="305"/>
    </row>
    <row r="1169" spans="2:11" s="1" customFormat="1" ht="17.25" customHeight="1">
      <c r="B1169" s="78"/>
      <c r="C1169" s="74" t="s">
        <v>526</v>
      </c>
      <c r="D1169" s="254"/>
      <c r="E1169" s="255"/>
      <c r="F1169" s="9" t="s">
        <v>377</v>
      </c>
      <c r="G1169" s="244"/>
      <c r="H1169" s="244"/>
      <c r="I1169" s="300"/>
      <c r="J1169" s="301"/>
      <c r="K1169" s="302"/>
    </row>
    <row r="1170" spans="2:11" s="1" customFormat="1" ht="17.25" customHeight="1">
      <c r="B1170" s="79"/>
      <c r="C1170" s="81" t="s">
        <v>529</v>
      </c>
      <c r="D1170" s="252"/>
      <c r="E1170" s="253"/>
      <c r="F1170" s="13"/>
      <c r="G1170" s="243"/>
      <c r="H1170" s="243"/>
      <c r="I1170" s="303"/>
      <c r="J1170" s="304"/>
      <c r="K1170" s="305"/>
    </row>
    <row r="1171" spans="2:11" s="1" customFormat="1" ht="17.25" customHeight="1">
      <c r="B1171" s="78"/>
      <c r="C1171" s="80" t="s">
        <v>530</v>
      </c>
      <c r="D1171" s="254"/>
      <c r="E1171" s="255"/>
      <c r="F1171" s="9" t="s">
        <v>1434</v>
      </c>
      <c r="G1171" s="244"/>
      <c r="H1171" s="244"/>
      <c r="I1171" s="300"/>
      <c r="J1171" s="301"/>
      <c r="K1171" s="302"/>
    </row>
    <row r="1172" spans="2:11" s="1" customFormat="1" ht="17.25" customHeight="1">
      <c r="B1172" s="79"/>
      <c r="C1172" s="3"/>
      <c r="D1172" s="252"/>
      <c r="E1172" s="253"/>
      <c r="F1172" s="13"/>
      <c r="G1172" s="243"/>
      <c r="H1172" s="243"/>
      <c r="I1172" s="303"/>
      <c r="J1172" s="304"/>
      <c r="K1172" s="305"/>
    </row>
    <row r="1173" spans="2:11" s="1" customFormat="1" ht="17.25" customHeight="1">
      <c r="B1173" s="78"/>
      <c r="C1173" s="6"/>
      <c r="D1173" s="254"/>
      <c r="E1173" s="255"/>
      <c r="F1173" s="9" t="s">
        <v>1434</v>
      </c>
      <c r="G1173" s="244"/>
      <c r="H1173" s="244"/>
      <c r="I1173" s="300"/>
      <c r="J1173" s="301"/>
      <c r="K1173" s="302"/>
    </row>
    <row r="1174" spans="2:11" s="1" customFormat="1" ht="17.25" customHeight="1">
      <c r="B1174" s="79"/>
      <c r="C1174" s="3" t="str">
        <f>B1152&amp;"-計"</f>
        <v>Ⅰ-1-13-7-計</v>
      </c>
      <c r="D1174" s="252"/>
      <c r="E1174" s="253"/>
      <c r="F1174" s="13"/>
      <c r="G1174" s="243"/>
      <c r="H1174" s="243"/>
      <c r="I1174" s="303"/>
      <c r="J1174" s="304"/>
      <c r="K1174" s="305"/>
    </row>
    <row r="1175" spans="2:11" s="1" customFormat="1" ht="17.25" customHeight="1">
      <c r="B1175" s="78"/>
      <c r="C1175" s="6"/>
      <c r="D1175" s="254"/>
      <c r="E1175" s="255"/>
      <c r="F1175" s="11" t="s">
        <v>1434</v>
      </c>
      <c r="G1175" s="244"/>
      <c r="H1175" s="244"/>
      <c r="I1175" s="300"/>
      <c r="J1175" s="301"/>
      <c r="K1175" s="302"/>
    </row>
    <row r="1176" spans="4:11" s="1" customFormat="1" ht="17.25" customHeight="1">
      <c r="D1176" s="40"/>
      <c r="E1176" s="40"/>
      <c r="G1176" s="93"/>
      <c r="H1176" s="93"/>
      <c r="I1176" s="95"/>
      <c r="J1176" s="95"/>
      <c r="K1176" s="95"/>
    </row>
    <row r="1177" spans="4:11" s="1" customFormat="1" ht="17.25" customHeight="1">
      <c r="D1177" s="40"/>
      <c r="E1177" s="40"/>
      <c r="G1177" s="93"/>
      <c r="H1177" s="93"/>
      <c r="I1177" s="95"/>
      <c r="J1177" s="95"/>
      <c r="K1177" s="95"/>
    </row>
    <row r="1178" spans="2:11" s="1" customFormat="1" ht="17.25" customHeight="1">
      <c r="B1178" s="45" t="s">
        <v>1332</v>
      </c>
      <c r="C1178" s="73" t="s">
        <v>59</v>
      </c>
      <c r="D1178" s="252"/>
      <c r="E1178" s="253"/>
      <c r="F1178" s="13"/>
      <c r="G1178" s="243"/>
      <c r="H1178" s="243"/>
      <c r="I1178" s="303"/>
      <c r="J1178" s="304"/>
      <c r="K1178" s="305"/>
    </row>
    <row r="1179" spans="2:11" s="1" customFormat="1" ht="17.25" customHeight="1">
      <c r="B1179" s="78"/>
      <c r="C1179" s="74"/>
      <c r="D1179" s="254"/>
      <c r="E1179" s="255"/>
      <c r="F1179" s="9"/>
      <c r="G1179" s="244"/>
      <c r="H1179" s="244"/>
      <c r="I1179" s="300"/>
      <c r="J1179" s="301"/>
      <c r="K1179" s="302"/>
    </row>
    <row r="1180" spans="2:11" s="1" customFormat="1" ht="17.25" customHeight="1">
      <c r="B1180" s="45"/>
      <c r="C1180" s="73" t="s">
        <v>1045</v>
      </c>
      <c r="D1180" s="319">
        <v>9.5</v>
      </c>
      <c r="E1180" s="253"/>
      <c r="F1180" s="13"/>
      <c r="G1180" s="243"/>
      <c r="H1180" s="243"/>
      <c r="I1180" s="303"/>
      <c r="J1180" s="304"/>
      <c r="K1180" s="305"/>
    </row>
    <row r="1181" spans="2:11" s="1" customFormat="1" ht="17.25" customHeight="1">
      <c r="B1181" s="78"/>
      <c r="C1181" s="80" t="s">
        <v>1046</v>
      </c>
      <c r="D1181" s="254"/>
      <c r="E1181" s="255"/>
      <c r="F1181" s="9" t="s">
        <v>338</v>
      </c>
      <c r="G1181" s="244"/>
      <c r="H1181" s="244"/>
      <c r="I1181" s="300"/>
      <c r="J1181" s="301"/>
      <c r="K1181" s="302"/>
    </row>
    <row r="1182" spans="2:11" s="1" customFormat="1" ht="17.25" customHeight="1">
      <c r="B1182" s="45"/>
      <c r="C1182" s="55" t="s">
        <v>1047</v>
      </c>
      <c r="D1182" s="306">
        <v>67</v>
      </c>
      <c r="E1182" s="253"/>
      <c r="F1182" s="13"/>
      <c r="G1182" s="243"/>
      <c r="H1182" s="243"/>
      <c r="I1182" s="303"/>
      <c r="J1182" s="304"/>
      <c r="K1182" s="305"/>
    </row>
    <row r="1183" spans="2:11" s="1" customFormat="1" ht="17.25" customHeight="1">
      <c r="B1183" s="78"/>
      <c r="C1183" s="80" t="s">
        <v>1048</v>
      </c>
      <c r="D1183" s="254"/>
      <c r="E1183" s="255"/>
      <c r="F1183" s="9" t="s">
        <v>338</v>
      </c>
      <c r="G1183" s="244"/>
      <c r="H1183" s="244"/>
      <c r="I1183" s="300"/>
      <c r="J1183" s="301"/>
      <c r="K1183" s="302"/>
    </row>
    <row r="1184" spans="2:11" s="1" customFormat="1" ht="17.25" customHeight="1">
      <c r="B1184" s="45"/>
      <c r="C1184" s="55" t="s">
        <v>1047</v>
      </c>
      <c r="D1184" s="306">
        <v>1</v>
      </c>
      <c r="E1184" s="253"/>
      <c r="F1184" s="13"/>
      <c r="G1184" s="243"/>
      <c r="H1184" s="243"/>
      <c r="I1184" s="303"/>
      <c r="J1184" s="304"/>
      <c r="K1184" s="305"/>
    </row>
    <row r="1185" spans="2:11" s="1" customFormat="1" ht="17.25" customHeight="1">
      <c r="B1185" s="78"/>
      <c r="C1185" s="80" t="s">
        <v>1049</v>
      </c>
      <c r="D1185" s="254"/>
      <c r="E1185" s="255"/>
      <c r="F1185" s="9" t="s">
        <v>630</v>
      </c>
      <c r="G1185" s="244"/>
      <c r="H1185" s="244"/>
      <c r="I1185" s="300"/>
      <c r="J1185" s="301"/>
      <c r="K1185" s="302"/>
    </row>
    <row r="1186" spans="2:11" s="1" customFormat="1" ht="17.25" customHeight="1">
      <c r="B1186" s="79"/>
      <c r="C1186" s="55" t="s">
        <v>1050</v>
      </c>
      <c r="D1186" s="306">
        <v>64</v>
      </c>
      <c r="E1186" s="253"/>
      <c r="F1186" s="13"/>
      <c r="G1186" s="243"/>
      <c r="H1186" s="243"/>
      <c r="I1186" s="303"/>
      <c r="J1186" s="304"/>
      <c r="K1186" s="305"/>
    </row>
    <row r="1187" spans="2:11" s="1" customFormat="1" ht="17.25" customHeight="1">
      <c r="B1187" s="78"/>
      <c r="C1187" s="80" t="s">
        <v>1048</v>
      </c>
      <c r="D1187" s="254"/>
      <c r="E1187" s="255"/>
      <c r="F1187" s="9" t="s">
        <v>338</v>
      </c>
      <c r="G1187" s="244"/>
      <c r="H1187" s="244"/>
      <c r="I1187" s="300"/>
      <c r="J1187" s="301"/>
      <c r="K1187" s="302"/>
    </row>
    <row r="1188" spans="2:11" s="1" customFormat="1" ht="17.25" customHeight="1">
      <c r="B1188" s="79"/>
      <c r="C1188" s="55" t="s">
        <v>1050</v>
      </c>
      <c r="D1188" s="319">
        <v>0.3</v>
      </c>
      <c r="E1188" s="253"/>
      <c r="F1188" s="13"/>
      <c r="G1188" s="243"/>
      <c r="H1188" s="243"/>
      <c r="I1188" s="303"/>
      <c r="J1188" s="304"/>
      <c r="K1188" s="305"/>
    </row>
    <row r="1189" spans="2:11" s="1" customFormat="1" ht="17.25" customHeight="1">
      <c r="B1189" s="78"/>
      <c r="C1189" s="80" t="s">
        <v>1051</v>
      </c>
      <c r="D1189" s="254"/>
      <c r="E1189" s="255"/>
      <c r="F1189" s="9" t="s">
        <v>338</v>
      </c>
      <c r="G1189" s="244"/>
      <c r="H1189" s="244"/>
      <c r="I1189" s="300"/>
      <c r="J1189" s="301"/>
      <c r="K1189" s="302"/>
    </row>
    <row r="1190" spans="2:11" s="1" customFormat="1" ht="17.25" customHeight="1">
      <c r="B1190" s="79"/>
      <c r="C1190" s="55" t="s">
        <v>1052</v>
      </c>
      <c r="D1190" s="306">
        <v>142</v>
      </c>
      <c r="E1190" s="253"/>
      <c r="F1190" s="13"/>
      <c r="G1190" s="243"/>
      <c r="H1190" s="243"/>
      <c r="I1190" s="303"/>
      <c r="J1190" s="304"/>
      <c r="K1190" s="305"/>
    </row>
    <row r="1191" spans="2:11" s="1" customFormat="1" ht="17.25" customHeight="1">
      <c r="B1191" s="78"/>
      <c r="C1191" s="80" t="s">
        <v>1053</v>
      </c>
      <c r="D1191" s="254"/>
      <c r="E1191" s="255"/>
      <c r="F1191" s="9" t="s">
        <v>338</v>
      </c>
      <c r="G1191" s="244"/>
      <c r="H1191" s="244"/>
      <c r="I1191" s="300"/>
      <c r="J1191" s="301"/>
      <c r="K1191" s="302"/>
    </row>
    <row r="1192" spans="2:11" s="1" customFormat="1" ht="17.25" customHeight="1">
      <c r="B1192" s="79"/>
      <c r="C1192" s="55" t="s">
        <v>1054</v>
      </c>
      <c r="D1192" s="306">
        <v>557</v>
      </c>
      <c r="E1192" s="253"/>
      <c r="F1192" s="13"/>
      <c r="G1192" s="243"/>
      <c r="H1192" s="243"/>
      <c r="I1192" s="303"/>
      <c r="J1192" s="304"/>
      <c r="K1192" s="305"/>
    </row>
    <row r="1193" spans="2:11" s="1" customFormat="1" ht="17.25" customHeight="1">
      <c r="B1193" s="78"/>
      <c r="C1193" s="80" t="s">
        <v>1053</v>
      </c>
      <c r="D1193" s="254"/>
      <c r="E1193" s="255"/>
      <c r="F1193" s="9" t="s">
        <v>329</v>
      </c>
      <c r="G1193" s="244"/>
      <c r="H1193" s="244"/>
      <c r="I1193" s="300"/>
      <c r="J1193" s="301"/>
      <c r="K1193" s="302"/>
    </row>
    <row r="1194" spans="2:11" s="1" customFormat="1" ht="17.25" customHeight="1">
      <c r="B1194" s="79"/>
      <c r="C1194" s="81"/>
      <c r="D1194" s="252"/>
      <c r="E1194" s="253"/>
      <c r="F1194" s="13"/>
      <c r="G1194" s="243"/>
      <c r="H1194" s="243"/>
      <c r="I1194" s="303"/>
      <c r="J1194" s="304"/>
      <c r="K1194" s="305"/>
    </row>
    <row r="1195" spans="2:11" s="1" customFormat="1" ht="17.25" customHeight="1">
      <c r="B1195" s="78"/>
      <c r="C1195" s="6"/>
      <c r="D1195" s="254"/>
      <c r="E1195" s="255"/>
      <c r="F1195" s="9" t="s">
        <v>1434</v>
      </c>
      <c r="G1195" s="244"/>
      <c r="H1195" s="244"/>
      <c r="I1195" s="300"/>
      <c r="J1195" s="301"/>
      <c r="K1195" s="302"/>
    </row>
    <row r="1196" spans="2:11" s="1" customFormat="1" ht="17.25" customHeight="1">
      <c r="B1196" s="79"/>
      <c r="C1196" s="3"/>
      <c r="D1196" s="252"/>
      <c r="E1196" s="253"/>
      <c r="F1196" s="13"/>
      <c r="G1196" s="243"/>
      <c r="H1196" s="243"/>
      <c r="I1196" s="303"/>
      <c r="J1196" s="304"/>
      <c r="K1196" s="305"/>
    </row>
    <row r="1197" spans="2:11" s="1" customFormat="1" ht="17.25" customHeight="1">
      <c r="B1197" s="78"/>
      <c r="C1197" s="6"/>
      <c r="D1197" s="254"/>
      <c r="E1197" s="255"/>
      <c r="F1197" s="9" t="s">
        <v>1434</v>
      </c>
      <c r="G1197" s="244"/>
      <c r="H1197" s="244"/>
      <c r="I1197" s="300"/>
      <c r="J1197" s="301"/>
      <c r="K1197" s="302"/>
    </row>
    <row r="1198" spans="2:11" s="1" customFormat="1" ht="17.25" customHeight="1">
      <c r="B1198" s="79"/>
      <c r="C1198" s="3"/>
      <c r="D1198" s="252"/>
      <c r="E1198" s="253"/>
      <c r="F1198" s="13"/>
      <c r="G1198" s="243"/>
      <c r="H1198" s="243"/>
      <c r="I1198" s="303"/>
      <c r="J1198" s="304"/>
      <c r="K1198" s="305"/>
    </row>
    <row r="1199" spans="2:11" s="1" customFormat="1" ht="17.25" customHeight="1">
      <c r="B1199" s="78"/>
      <c r="C1199" s="6"/>
      <c r="D1199" s="254"/>
      <c r="E1199" s="255"/>
      <c r="F1199" s="9" t="s">
        <v>1434</v>
      </c>
      <c r="G1199" s="244"/>
      <c r="H1199" s="244"/>
      <c r="I1199" s="300"/>
      <c r="J1199" s="301"/>
      <c r="K1199" s="302"/>
    </row>
    <row r="1200" spans="2:11" s="1" customFormat="1" ht="17.25" customHeight="1">
      <c r="B1200" s="79"/>
      <c r="C1200" s="3" t="str">
        <f>B1178&amp;"-計"</f>
        <v>Ⅰ-1-13-8-計</v>
      </c>
      <c r="D1200" s="252"/>
      <c r="E1200" s="253"/>
      <c r="F1200" s="13"/>
      <c r="G1200" s="243"/>
      <c r="H1200" s="243"/>
      <c r="I1200" s="303"/>
      <c r="J1200" s="304"/>
      <c r="K1200" s="305"/>
    </row>
    <row r="1201" spans="2:11" s="1" customFormat="1" ht="17.25" customHeight="1">
      <c r="B1201" s="78"/>
      <c r="C1201" s="6"/>
      <c r="D1201" s="254"/>
      <c r="E1201" s="255"/>
      <c r="F1201" s="11" t="s">
        <v>1434</v>
      </c>
      <c r="G1201" s="244"/>
      <c r="H1201" s="244"/>
      <c r="I1201" s="300"/>
      <c r="J1201" s="301"/>
      <c r="K1201" s="302"/>
    </row>
    <row r="1202" spans="4:11" s="1" customFormat="1" ht="17.25" customHeight="1">
      <c r="D1202" s="40"/>
      <c r="E1202" s="40"/>
      <c r="G1202" s="93"/>
      <c r="H1202" s="93"/>
      <c r="I1202" s="95"/>
      <c r="J1202" s="95"/>
      <c r="K1202" s="95"/>
    </row>
    <row r="1203" spans="4:11" s="1" customFormat="1" ht="17.25" customHeight="1">
      <c r="D1203" s="40"/>
      <c r="E1203" s="40"/>
      <c r="G1203" s="93"/>
      <c r="H1203" s="93"/>
      <c r="I1203" s="95"/>
      <c r="J1203" s="95"/>
      <c r="K1203" s="95"/>
    </row>
    <row r="1204" spans="2:11" s="1" customFormat="1" ht="17.25" customHeight="1">
      <c r="B1204" s="45" t="s">
        <v>1333</v>
      </c>
      <c r="C1204" s="73" t="s">
        <v>910</v>
      </c>
      <c r="D1204" s="252"/>
      <c r="E1204" s="253"/>
      <c r="F1204" s="13"/>
      <c r="G1204" s="243"/>
      <c r="H1204" s="243"/>
      <c r="I1204" s="303"/>
      <c r="J1204" s="304"/>
      <c r="K1204" s="305"/>
    </row>
    <row r="1205" spans="2:11" s="1" customFormat="1" ht="17.25" customHeight="1">
      <c r="B1205" s="78"/>
      <c r="C1205" s="74"/>
      <c r="D1205" s="254"/>
      <c r="E1205" s="255"/>
      <c r="F1205" s="9"/>
      <c r="G1205" s="244"/>
      <c r="H1205" s="244"/>
      <c r="I1205" s="300"/>
      <c r="J1205" s="301"/>
      <c r="K1205" s="302"/>
    </row>
    <row r="1206" spans="2:11" s="1" customFormat="1" ht="17.25" customHeight="1">
      <c r="B1206" s="45"/>
      <c r="C1206" s="73" t="s">
        <v>988</v>
      </c>
      <c r="D1206" s="252"/>
      <c r="E1206" s="253"/>
      <c r="F1206" s="13"/>
      <c r="G1206" s="243"/>
      <c r="H1206" s="243"/>
      <c r="I1206" s="303"/>
      <c r="J1206" s="304"/>
      <c r="K1206" s="305"/>
    </row>
    <row r="1207" spans="2:11" s="1" customFormat="1" ht="17.25" customHeight="1">
      <c r="B1207" s="78"/>
      <c r="C1207" s="74"/>
      <c r="D1207" s="254"/>
      <c r="E1207" s="255"/>
      <c r="F1207" s="9"/>
      <c r="G1207" s="244"/>
      <c r="H1207" s="244"/>
      <c r="I1207" s="300"/>
      <c r="J1207" s="301"/>
      <c r="K1207" s="302"/>
    </row>
    <row r="1208" spans="2:11" s="1" customFormat="1" ht="17.25" customHeight="1">
      <c r="B1208" s="45"/>
      <c r="C1208" s="73" t="s">
        <v>531</v>
      </c>
      <c r="D1208" s="306">
        <v>331</v>
      </c>
      <c r="E1208" s="253"/>
      <c r="F1208" s="13"/>
      <c r="G1208" s="243"/>
      <c r="H1208" s="243"/>
      <c r="I1208" s="303"/>
      <c r="J1208" s="304"/>
      <c r="K1208" s="305"/>
    </row>
    <row r="1209" spans="2:11" s="1" customFormat="1" ht="17.25" customHeight="1">
      <c r="B1209" s="78"/>
      <c r="C1209" s="74" t="s">
        <v>532</v>
      </c>
      <c r="D1209" s="254"/>
      <c r="E1209" s="255"/>
      <c r="F1209" s="9" t="s">
        <v>338</v>
      </c>
      <c r="G1209" s="244"/>
      <c r="H1209" s="244"/>
      <c r="I1209" s="300"/>
      <c r="J1209" s="301"/>
      <c r="K1209" s="302"/>
    </row>
    <row r="1210" spans="2:11" s="1" customFormat="1" ht="17.25" customHeight="1">
      <c r="B1210" s="45"/>
      <c r="C1210" s="81" t="s">
        <v>738</v>
      </c>
      <c r="D1210" s="252"/>
      <c r="E1210" s="253"/>
      <c r="F1210" s="13"/>
      <c r="G1210" s="243"/>
      <c r="H1210" s="243"/>
      <c r="I1210" s="303"/>
      <c r="J1210" s="304"/>
      <c r="K1210" s="305"/>
    </row>
    <row r="1211" spans="2:11" s="1" customFormat="1" ht="17.25" customHeight="1">
      <c r="B1211" s="78"/>
      <c r="C1211" s="80" t="s">
        <v>533</v>
      </c>
      <c r="D1211" s="254"/>
      <c r="E1211" s="255"/>
      <c r="F1211" s="9"/>
      <c r="G1211" s="244"/>
      <c r="H1211" s="244"/>
      <c r="I1211" s="300"/>
      <c r="J1211" s="301"/>
      <c r="K1211" s="302"/>
    </row>
    <row r="1212" spans="2:11" s="1" customFormat="1" ht="17.25" customHeight="1">
      <c r="B1212" s="79"/>
      <c r="C1212" s="73" t="s">
        <v>484</v>
      </c>
      <c r="D1212" s="306">
        <v>7</v>
      </c>
      <c r="E1212" s="253"/>
      <c r="F1212" s="13"/>
      <c r="G1212" s="243"/>
      <c r="H1212" s="243"/>
      <c r="I1212" s="303"/>
      <c r="J1212" s="304"/>
      <c r="K1212" s="305"/>
    </row>
    <row r="1213" spans="2:11" s="1" customFormat="1" ht="17.25" customHeight="1">
      <c r="B1213" s="78"/>
      <c r="C1213" s="74" t="s">
        <v>532</v>
      </c>
      <c r="D1213" s="254"/>
      <c r="E1213" s="255"/>
      <c r="F1213" s="9" t="s">
        <v>338</v>
      </c>
      <c r="G1213" s="244"/>
      <c r="H1213" s="244"/>
      <c r="I1213" s="300"/>
      <c r="J1213" s="301"/>
      <c r="K1213" s="302"/>
    </row>
    <row r="1214" spans="2:11" s="1" customFormat="1" ht="17.25" customHeight="1">
      <c r="B1214" s="79"/>
      <c r="C1214" s="81" t="s">
        <v>738</v>
      </c>
      <c r="D1214" s="252"/>
      <c r="E1214" s="253"/>
      <c r="F1214" s="13"/>
      <c r="G1214" s="243"/>
      <c r="H1214" s="243"/>
      <c r="I1214" s="303"/>
      <c r="J1214" s="304"/>
      <c r="K1214" s="305"/>
    </row>
    <row r="1215" spans="2:11" s="1" customFormat="1" ht="17.25" customHeight="1">
      <c r="B1215" s="78"/>
      <c r="C1215" s="80" t="s">
        <v>533</v>
      </c>
      <c r="D1215" s="254"/>
      <c r="E1215" s="255"/>
      <c r="F1215" s="9"/>
      <c r="G1215" s="244"/>
      <c r="H1215" s="244"/>
      <c r="I1215" s="300"/>
      <c r="J1215" s="301"/>
      <c r="K1215" s="302"/>
    </row>
    <row r="1216" spans="2:11" s="1" customFormat="1" ht="17.25" customHeight="1">
      <c r="B1216" s="79"/>
      <c r="C1216" s="73" t="s">
        <v>534</v>
      </c>
      <c r="D1216" s="306">
        <v>125</v>
      </c>
      <c r="E1216" s="253"/>
      <c r="F1216" s="13"/>
      <c r="G1216" s="243"/>
      <c r="H1216" s="243"/>
      <c r="I1216" s="303"/>
      <c r="J1216" s="304"/>
      <c r="K1216" s="305"/>
    </row>
    <row r="1217" spans="2:11" s="1" customFormat="1" ht="17.25" customHeight="1">
      <c r="B1217" s="78"/>
      <c r="C1217" s="74" t="s">
        <v>535</v>
      </c>
      <c r="D1217" s="254"/>
      <c r="E1217" s="255"/>
      <c r="F1217" s="9" t="s">
        <v>338</v>
      </c>
      <c r="G1217" s="244"/>
      <c r="H1217" s="244"/>
      <c r="I1217" s="300"/>
      <c r="J1217" s="301"/>
      <c r="K1217" s="302"/>
    </row>
    <row r="1218" spans="2:11" s="1" customFormat="1" ht="17.25" customHeight="1">
      <c r="B1218" s="79"/>
      <c r="C1218" s="81" t="s">
        <v>1055</v>
      </c>
      <c r="D1218" s="252"/>
      <c r="E1218" s="253"/>
      <c r="F1218" s="13"/>
      <c r="G1218" s="243"/>
      <c r="H1218" s="243"/>
      <c r="I1218" s="303"/>
      <c r="J1218" s="304"/>
      <c r="K1218" s="305"/>
    </row>
    <row r="1219" spans="2:11" s="1" customFormat="1" ht="17.25" customHeight="1">
      <c r="B1219" s="78"/>
      <c r="C1219" s="80" t="s">
        <v>533</v>
      </c>
      <c r="D1219" s="254"/>
      <c r="E1219" s="255"/>
      <c r="F1219" s="9" t="s">
        <v>1434</v>
      </c>
      <c r="G1219" s="244"/>
      <c r="H1219" s="244"/>
      <c r="I1219" s="300"/>
      <c r="J1219" s="301"/>
      <c r="K1219" s="302"/>
    </row>
    <row r="1220" spans="2:11" s="1" customFormat="1" ht="17.25" customHeight="1">
      <c r="B1220" s="79"/>
      <c r="C1220" s="73" t="s">
        <v>536</v>
      </c>
      <c r="D1220" s="319">
        <v>57.3</v>
      </c>
      <c r="E1220" s="253"/>
      <c r="F1220" s="13"/>
      <c r="G1220" s="243"/>
      <c r="H1220" s="243"/>
      <c r="I1220" s="303"/>
      <c r="J1220" s="304"/>
      <c r="K1220" s="305"/>
    </row>
    <row r="1221" spans="2:11" s="1" customFormat="1" ht="17.25" customHeight="1">
      <c r="B1221" s="78"/>
      <c r="C1221" s="74" t="s">
        <v>537</v>
      </c>
      <c r="D1221" s="254"/>
      <c r="E1221" s="255"/>
      <c r="F1221" s="9" t="s">
        <v>338</v>
      </c>
      <c r="G1221" s="244"/>
      <c r="H1221" s="244"/>
      <c r="I1221" s="300"/>
      <c r="J1221" s="301"/>
      <c r="K1221" s="302"/>
    </row>
    <row r="1222" spans="2:11" s="1" customFormat="1" ht="17.25" customHeight="1">
      <c r="B1222" s="79"/>
      <c r="C1222" s="81" t="s">
        <v>539</v>
      </c>
      <c r="D1222" s="252"/>
      <c r="E1222" s="253"/>
      <c r="F1222" s="13"/>
      <c r="G1222" s="243"/>
      <c r="H1222" s="243"/>
      <c r="I1222" s="303"/>
      <c r="J1222" s="304"/>
      <c r="K1222" s="305"/>
    </row>
    <row r="1223" spans="2:11" s="1" customFormat="1" ht="17.25" customHeight="1">
      <c r="B1223" s="78"/>
      <c r="C1223" s="80" t="s">
        <v>540</v>
      </c>
      <c r="D1223" s="254"/>
      <c r="E1223" s="255"/>
      <c r="F1223" s="9" t="s">
        <v>1434</v>
      </c>
      <c r="G1223" s="244"/>
      <c r="H1223" s="244"/>
      <c r="I1223" s="300"/>
      <c r="J1223" s="301"/>
      <c r="K1223" s="302"/>
    </row>
    <row r="1224" spans="2:11" s="1" customFormat="1" ht="17.25" customHeight="1">
      <c r="B1224" s="79"/>
      <c r="C1224" s="73" t="s">
        <v>398</v>
      </c>
      <c r="D1224" s="252"/>
      <c r="E1224" s="253"/>
      <c r="F1224" s="13"/>
      <c r="G1224" s="243"/>
      <c r="H1224" s="243"/>
      <c r="I1224" s="303"/>
      <c r="J1224" s="304"/>
      <c r="K1224" s="305"/>
    </row>
    <row r="1225" spans="2:11" s="1" customFormat="1" ht="17.25" customHeight="1">
      <c r="B1225" s="78"/>
      <c r="C1225" s="74"/>
      <c r="D1225" s="254"/>
      <c r="E1225" s="255"/>
      <c r="F1225" s="9" t="s">
        <v>1434</v>
      </c>
      <c r="G1225" s="244"/>
      <c r="H1225" s="244"/>
      <c r="I1225" s="300"/>
      <c r="J1225" s="301"/>
      <c r="K1225" s="302"/>
    </row>
    <row r="1226" spans="2:11" s="1" customFormat="1" ht="17.25" customHeight="1">
      <c r="B1226" s="79"/>
      <c r="C1226" s="73" t="s">
        <v>401</v>
      </c>
      <c r="D1226" s="306">
        <v>111</v>
      </c>
      <c r="E1226" s="253"/>
      <c r="F1226" s="13"/>
      <c r="G1226" s="243"/>
      <c r="H1226" s="243"/>
      <c r="I1226" s="303"/>
      <c r="J1226" s="304"/>
      <c r="K1226" s="305"/>
    </row>
    <row r="1227" spans="2:11" s="1" customFormat="1" ht="17.25" customHeight="1">
      <c r="B1227" s="78"/>
      <c r="C1227" s="74" t="s">
        <v>538</v>
      </c>
      <c r="D1227" s="254"/>
      <c r="E1227" s="255"/>
      <c r="F1227" s="11" t="s">
        <v>338</v>
      </c>
      <c r="G1227" s="244"/>
      <c r="H1227" s="244"/>
      <c r="I1227" s="300"/>
      <c r="J1227" s="301"/>
      <c r="K1227" s="302"/>
    </row>
    <row r="1228" spans="4:11" s="1" customFormat="1" ht="17.25" customHeight="1">
      <c r="D1228" s="40"/>
      <c r="E1228" s="40"/>
      <c r="G1228" s="93"/>
      <c r="H1228" s="93"/>
      <c r="I1228" s="95"/>
      <c r="J1228" s="95"/>
      <c r="K1228" s="95"/>
    </row>
    <row r="1229" spans="4:11" s="1" customFormat="1" ht="17.25" customHeight="1">
      <c r="D1229" s="40"/>
      <c r="E1229" s="40"/>
      <c r="G1229" s="93"/>
      <c r="H1229" s="93"/>
      <c r="I1229" s="95"/>
      <c r="J1229" s="95"/>
      <c r="K1229" s="95"/>
    </row>
    <row r="1230" spans="2:11" s="1" customFormat="1" ht="17.25" customHeight="1">
      <c r="B1230" s="45"/>
      <c r="C1230" s="73" t="s">
        <v>401</v>
      </c>
      <c r="D1230" s="319">
        <v>62.3</v>
      </c>
      <c r="E1230" s="253"/>
      <c r="F1230" s="13"/>
      <c r="G1230" s="243"/>
      <c r="H1230" s="243"/>
      <c r="I1230" s="303"/>
      <c r="J1230" s="304"/>
      <c r="K1230" s="305"/>
    </row>
    <row r="1231" spans="2:11" s="1" customFormat="1" ht="17.25" customHeight="1">
      <c r="B1231" s="78"/>
      <c r="C1231" s="74" t="s">
        <v>537</v>
      </c>
      <c r="D1231" s="254"/>
      <c r="E1231" s="255"/>
      <c r="F1231" s="9" t="s">
        <v>338</v>
      </c>
      <c r="G1231" s="244"/>
      <c r="H1231" s="244"/>
      <c r="I1231" s="300"/>
      <c r="J1231" s="301"/>
      <c r="K1231" s="302"/>
    </row>
    <row r="1232" spans="2:11" s="1" customFormat="1" ht="17.25" customHeight="1">
      <c r="B1232" s="45"/>
      <c r="C1232" s="81" t="s">
        <v>539</v>
      </c>
      <c r="D1232" s="252"/>
      <c r="E1232" s="253"/>
      <c r="F1232" s="13"/>
      <c r="G1232" s="243"/>
      <c r="H1232" s="243"/>
      <c r="I1232" s="303"/>
      <c r="J1232" s="304"/>
      <c r="K1232" s="305"/>
    </row>
    <row r="1233" spans="2:11" s="1" customFormat="1" ht="17.25" customHeight="1">
      <c r="B1233" s="78"/>
      <c r="C1233" s="80" t="s">
        <v>540</v>
      </c>
      <c r="D1233" s="254"/>
      <c r="E1233" s="255"/>
      <c r="F1233" s="9"/>
      <c r="G1233" s="244"/>
      <c r="H1233" s="244"/>
      <c r="I1233" s="300"/>
      <c r="J1233" s="301"/>
      <c r="K1233" s="302"/>
    </row>
    <row r="1234" spans="2:11" s="1" customFormat="1" ht="17.25" customHeight="1">
      <c r="B1234" s="45"/>
      <c r="C1234" s="73" t="s">
        <v>1056</v>
      </c>
      <c r="D1234" s="319">
        <v>44.8</v>
      </c>
      <c r="E1234" s="253"/>
      <c r="F1234" s="13"/>
      <c r="G1234" s="243"/>
      <c r="H1234" s="243"/>
      <c r="I1234" s="303"/>
      <c r="J1234" s="304"/>
      <c r="K1234" s="305"/>
    </row>
    <row r="1235" spans="2:11" s="1" customFormat="1" ht="17.25" customHeight="1">
      <c r="B1235" s="78"/>
      <c r="C1235" s="80" t="s">
        <v>1057</v>
      </c>
      <c r="D1235" s="254"/>
      <c r="E1235" s="255"/>
      <c r="F1235" s="9" t="s">
        <v>338</v>
      </c>
      <c r="G1235" s="244"/>
      <c r="H1235" s="244"/>
      <c r="I1235" s="300"/>
      <c r="J1235" s="301"/>
      <c r="K1235" s="302"/>
    </row>
    <row r="1236" spans="2:11" s="1" customFormat="1" ht="17.25" customHeight="1">
      <c r="B1236" s="45"/>
      <c r="C1236" s="81" t="s">
        <v>1058</v>
      </c>
      <c r="D1236" s="252"/>
      <c r="E1236" s="253"/>
      <c r="F1236" s="13"/>
      <c r="G1236" s="243"/>
      <c r="H1236" s="243"/>
      <c r="I1236" s="303"/>
      <c r="J1236" s="304"/>
      <c r="K1236" s="305"/>
    </row>
    <row r="1237" spans="2:11" s="1" customFormat="1" ht="17.25" customHeight="1">
      <c r="B1237" s="78"/>
      <c r="C1237" s="6"/>
      <c r="D1237" s="254"/>
      <c r="E1237" s="255"/>
      <c r="F1237" s="9"/>
      <c r="G1237" s="244"/>
      <c r="H1237" s="244"/>
      <c r="I1237" s="300"/>
      <c r="J1237" s="301"/>
      <c r="K1237" s="302"/>
    </row>
    <row r="1238" spans="2:11" s="1" customFormat="1" ht="17.25" customHeight="1">
      <c r="B1238" s="79"/>
      <c r="C1238" s="73" t="s">
        <v>1056</v>
      </c>
      <c r="D1238" s="306">
        <v>123</v>
      </c>
      <c r="E1238" s="253"/>
      <c r="F1238" s="13"/>
      <c r="G1238" s="243"/>
      <c r="H1238" s="243"/>
      <c r="I1238" s="303"/>
      <c r="J1238" s="304"/>
      <c r="K1238" s="305"/>
    </row>
    <row r="1239" spans="2:11" s="1" customFormat="1" ht="17.25" customHeight="1">
      <c r="B1239" s="78"/>
      <c r="C1239" s="80" t="s">
        <v>1057</v>
      </c>
      <c r="D1239" s="254"/>
      <c r="E1239" s="255"/>
      <c r="F1239" s="9" t="s">
        <v>329</v>
      </c>
      <c r="G1239" s="244"/>
      <c r="H1239" s="244"/>
      <c r="I1239" s="300"/>
      <c r="J1239" s="301"/>
      <c r="K1239" s="302"/>
    </row>
    <row r="1240" spans="2:11" s="1" customFormat="1" ht="17.25" customHeight="1">
      <c r="B1240" s="79"/>
      <c r="C1240" s="81" t="s">
        <v>1059</v>
      </c>
      <c r="D1240" s="252"/>
      <c r="E1240" s="253"/>
      <c r="F1240" s="13"/>
      <c r="G1240" s="243"/>
      <c r="H1240" s="243"/>
      <c r="I1240" s="303"/>
      <c r="J1240" s="304"/>
      <c r="K1240" s="305"/>
    </row>
    <row r="1241" spans="2:11" s="1" customFormat="1" ht="17.25" customHeight="1">
      <c r="B1241" s="78"/>
      <c r="C1241" s="6"/>
      <c r="D1241" s="254"/>
      <c r="E1241" s="255"/>
      <c r="F1241" s="9"/>
      <c r="G1241" s="244"/>
      <c r="H1241" s="244"/>
      <c r="I1241" s="300"/>
      <c r="J1241" s="301"/>
      <c r="K1241" s="302"/>
    </row>
    <row r="1242" spans="2:11" s="1" customFormat="1" ht="17.25" customHeight="1">
      <c r="B1242" s="79"/>
      <c r="C1242" s="73" t="s">
        <v>542</v>
      </c>
      <c r="D1242" s="319">
        <v>6.3</v>
      </c>
      <c r="E1242" s="253"/>
      <c r="F1242" s="13"/>
      <c r="G1242" s="243"/>
      <c r="H1242" s="243"/>
      <c r="I1242" s="303"/>
      <c r="J1242" s="304"/>
      <c r="K1242" s="305"/>
    </row>
    <row r="1243" spans="2:11" s="1" customFormat="1" ht="17.25" customHeight="1">
      <c r="B1243" s="78"/>
      <c r="C1243" s="80" t="s">
        <v>541</v>
      </c>
      <c r="D1243" s="254"/>
      <c r="E1243" s="255"/>
      <c r="F1243" s="9" t="s">
        <v>338</v>
      </c>
      <c r="G1243" s="244"/>
      <c r="H1243" s="244"/>
      <c r="I1243" s="300"/>
      <c r="J1243" s="301"/>
      <c r="K1243" s="302"/>
    </row>
    <row r="1244" spans="2:11" s="1" customFormat="1" ht="17.25" customHeight="1">
      <c r="B1244" s="79"/>
      <c r="C1244" s="81" t="s">
        <v>543</v>
      </c>
      <c r="D1244" s="252"/>
      <c r="E1244" s="253"/>
      <c r="F1244" s="13"/>
      <c r="G1244" s="243"/>
      <c r="H1244" s="243"/>
      <c r="I1244" s="303"/>
      <c r="J1244" s="304"/>
      <c r="K1244" s="305"/>
    </row>
    <row r="1245" spans="2:11" s="1" customFormat="1" ht="17.25" customHeight="1">
      <c r="B1245" s="78"/>
      <c r="C1245" s="6"/>
      <c r="D1245" s="254"/>
      <c r="E1245" s="255"/>
      <c r="F1245" s="9" t="s">
        <v>1434</v>
      </c>
      <c r="G1245" s="244"/>
      <c r="H1245" s="244"/>
      <c r="I1245" s="300"/>
      <c r="J1245" s="301"/>
      <c r="K1245" s="302"/>
    </row>
    <row r="1246" spans="2:11" s="1" customFormat="1" ht="17.25" customHeight="1">
      <c r="B1246" s="79"/>
      <c r="C1246" s="73" t="s">
        <v>542</v>
      </c>
      <c r="D1246" s="319">
        <v>39.8</v>
      </c>
      <c r="E1246" s="253"/>
      <c r="F1246" s="13"/>
      <c r="G1246" s="243"/>
      <c r="H1246" s="243"/>
      <c r="I1246" s="303"/>
      <c r="J1246" s="304"/>
      <c r="K1246" s="305"/>
    </row>
    <row r="1247" spans="2:11" s="1" customFormat="1" ht="17.25" customHeight="1">
      <c r="B1247" s="78"/>
      <c r="C1247" s="80" t="s">
        <v>541</v>
      </c>
      <c r="D1247" s="254"/>
      <c r="E1247" s="255"/>
      <c r="F1247" s="9" t="s">
        <v>338</v>
      </c>
      <c r="G1247" s="244"/>
      <c r="H1247" s="244"/>
      <c r="I1247" s="300"/>
      <c r="J1247" s="301"/>
      <c r="K1247" s="302"/>
    </row>
    <row r="1248" spans="2:11" s="1" customFormat="1" ht="17.25" customHeight="1">
      <c r="B1248" s="79"/>
      <c r="C1248" s="81" t="s">
        <v>544</v>
      </c>
      <c r="D1248" s="252"/>
      <c r="E1248" s="253"/>
      <c r="F1248" s="13"/>
      <c r="G1248" s="243"/>
      <c r="H1248" s="243"/>
      <c r="I1248" s="303"/>
      <c r="J1248" s="304"/>
      <c r="K1248" s="305"/>
    </row>
    <row r="1249" spans="2:11" s="1" customFormat="1" ht="17.25" customHeight="1">
      <c r="B1249" s="78"/>
      <c r="C1249" s="6"/>
      <c r="D1249" s="254"/>
      <c r="E1249" s="255"/>
      <c r="F1249" s="9" t="s">
        <v>1434</v>
      </c>
      <c r="G1249" s="244"/>
      <c r="H1249" s="244"/>
      <c r="I1249" s="300"/>
      <c r="J1249" s="301"/>
      <c r="K1249" s="302"/>
    </row>
    <row r="1250" spans="2:11" s="1" customFormat="1" ht="17.25" customHeight="1">
      <c r="B1250" s="79"/>
      <c r="C1250" s="73" t="s">
        <v>546</v>
      </c>
      <c r="D1250" s="306">
        <v>72</v>
      </c>
      <c r="E1250" s="253"/>
      <c r="F1250" s="13"/>
      <c r="G1250" s="243"/>
      <c r="H1250" s="243"/>
      <c r="I1250" s="303"/>
      <c r="J1250" s="304"/>
      <c r="K1250" s="305"/>
    </row>
    <row r="1251" spans="2:11" s="1" customFormat="1" ht="17.25" customHeight="1">
      <c r="B1251" s="78"/>
      <c r="C1251" s="80" t="s">
        <v>545</v>
      </c>
      <c r="D1251" s="254"/>
      <c r="E1251" s="255"/>
      <c r="F1251" s="9" t="s">
        <v>329</v>
      </c>
      <c r="G1251" s="244"/>
      <c r="H1251" s="244"/>
      <c r="I1251" s="300"/>
      <c r="J1251" s="301"/>
      <c r="K1251" s="302"/>
    </row>
    <row r="1252" spans="2:11" s="1" customFormat="1" ht="17.25" customHeight="1">
      <c r="B1252" s="79"/>
      <c r="C1252" s="81" t="s">
        <v>547</v>
      </c>
      <c r="D1252" s="252"/>
      <c r="E1252" s="253"/>
      <c r="F1252" s="13"/>
      <c r="G1252" s="243"/>
      <c r="H1252" s="243"/>
      <c r="I1252" s="303"/>
      <c r="J1252" s="304"/>
      <c r="K1252" s="305"/>
    </row>
    <row r="1253" spans="2:11" s="1" customFormat="1" ht="17.25" customHeight="1">
      <c r="B1253" s="78"/>
      <c r="C1253" s="6"/>
      <c r="D1253" s="254"/>
      <c r="E1253" s="255"/>
      <c r="F1253" s="11" t="s">
        <v>1434</v>
      </c>
      <c r="G1253" s="244"/>
      <c r="H1253" s="244"/>
      <c r="I1253" s="300"/>
      <c r="J1253" s="301"/>
      <c r="K1253" s="302"/>
    </row>
    <row r="1254" spans="4:11" s="1" customFormat="1" ht="17.25" customHeight="1">
      <c r="D1254" s="40"/>
      <c r="E1254" s="40"/>
      <c r="G1254" s="93"/>
      <c r="H1254" s="93"/>
      <c r="I1254" s="95"/>
      <c r="J1254" s="95"/>
      <c r="K1254" s="95"/>
    </row>
    <row r="1255" spans="4:11" s="1" customFormat="1" ht="17.25" customHeight="1">
      <c r="D1255" s="40"/>
      <c r="E1255" s="40"/>
      <c r="G1255" s="93"/>
      <c r="H1255" s="93"/>
      <c r="I1255" s="95"/>
      <c r="J1255" s="95"/>
      <c r="K1255" s="95"/>
    </row>
    <row r="1256" spans="2:11" s="1" customFormat="1" ht="17.25" customHeight="1">
      <c r="B1256" s="45"/>
      <c r="C1256" s="73" t="s">
        <v>548</v>
      </c>
      <c r="D1256" s="306">
        <v>126</v>
      </c>
      <c r="E1256" s="253"/>
      <c r="F1256" s="13"/>
      <c r="G1256" s="243"/>
      <c r="H1256" s="243"/>
      <c r="I1256" s="303"/>
      <c r="J1256" s="304"/>
      <c r="K1256" s="305"/>
    </row>
    <row r="1257" spans="2:11" s="1" customFormat="1" ht="17.25" customHeight="1">
      <c r="B1257" s="78"/>
      <c r="C1257" s="80" t="s">
        <v>549</v>
      </c>
      <c r="D1257" s="254"/>
      <c r="E1257" s="255"/>
      <c r="F1257" s="9" t="s">
        <v>338</v>
      </c>
      <c r="G1257" s="244"/>
      <c r="H1257" s="244"/>
      <c r="I1257" s="300"/>
      <c r="J1257" s="301"/>
      <c r="K1257" s="302"/>
    </row>
    <row r="1258" spans="2:11" s="1" customFormat="1" ht="17.25" customHeight="1">
      <c r="B1258" s="45"/>
      <c r="C1258" s="55" t="s">
        <v>548</v>
      </c>
      <c r="D1258" s="319">
        <v>9.1</v>
      </c>
      <c r="E1258" s="253"/>
      <c r="F1258" s="13"/>
      <c r="G1258" s="243"/>
      <c r="H1258" s="243"/>
      <c r="I1258" s="303"/>
      <c r="J1258" s="304"/>
      <c r="K1258" s="305"/>
    </row>
    <row r="1259" spans="2:11" s="1" customFormat="1" ht="17.25" customHeight="1">
      <c r="B1259" s="78"/>
      <c r="C1259" s="80" t="s">
        <v>550</v>
      </c>
      <c r="D1259" s="254"/>
      <c r="E1259" s="255"/>
      <c r="F1259" s="9" t="s">
        <v>338</v>
      </c>
      <c r="G1259" s="244"/>
      <c r="H1259" s="244"/>
      <c r="I1259" s="300"/>
      <c r="J1259" s="301"/>
      <c r="K1259" s="302"/>
    </row>
    <row r="1260" spans="2:11" s="1" customFormat="1" ht="17.25" customHeight="1">
      <c r="B1260" s="45"/>
      <c r="C1260" s="55" t="s">
        <v>548</v>
      </c>
      <c r="D1260" s="306">
        <v>187</v>
      </c>
      <c r="E1260" s="253"/>
      <c r="F1260" s="13"/>
      <c r="G1260" s="243"/>
      <c r="H1260" s="243"/>
      <c r="I1260" s="303"/>
      <c r="J1260" s="304"/>
      <c r="K1260" s="305"/>
    </row>
    <row r="1261" spans="2:11" s="1" customFormat="1" ht="17.25" customHeight="1">
      <c r="B1261" s="78"/>
      <c r="C1261" s="80" t="s">
        <v>547</v>
      </c>
      <c r="D1261" s="254"/>
      <c r="E1261" s="255"/>
      <c r="F1261" s="9" t="s">
        <v>329</v>
      </c>
      <c r="G1261" s="244"/>
      <c r="H1261" s="244"/>
      <c r="I1261" s="300"/>
      <c r="J1261" s="301"/>
      <c r="K1261" s="302"/>
    </row>
    <row r="1262" spans="2:11" s="1" customFormat="1" ht="17.25" customHeight="1">
      <c r="B1262" s="45"/>
      <c r="C1262" s="55" t="s">
        <v>548</v>
      </c>
      <c r="D1262" s="306">
        <v>102</v>
      </c>
      <c r="E1262" s="253"/>
      <c r="F1262" s="13"/>
      <c r="G1262" s="243"/>
      <c r="H1262" s="243"/>
      <c r="I1262" s="303"/>
      <c r="J1262" s="304"/>
      <c r="K1262" s="305"/>
    </row>
    <row r="1263" spans="2:11" s="1" customFormat="1" ht="17.25" customHeight="1">
      <c r="B1263" s="78"/>
      <c r="C1263" s="80" t="s">
        <v>1060</v>
      </c>
      <c r="D1263" s="254"/>
      <c r="E1263" s="255"/>
      <c r="F1263" s="9" t="s">
        <v>329</v>
      </c>
      <c r="G1263" s="244"/>
      <c r="H1263" s="244"/>
      <c r="I1263" s="300"/>
      <c r="J1263" s="301"/>
      <c r="K1263" s="302"/>
    </row>
    <row r="1264" spans="2:11" s="1" customFormat="1" ht="17.25" customHeight="1">
      <c r="B1264" s="79"/>
      <c r="C1264" s="81"/>
      <c r="D1264" s="252"/>
      <c r="E1264" s="253"/>
      <c r="F1264" s="13"/>
      <c r="G1264" s="243"/>
      <c r="H1264" s="243"/>
      <c r="I1264" s="303"/>
      <c r="J1264" s="304"/>
      <c r="K1264" s="305"/>
    </row>
    <row r="1265" spans="2:11" s="1" customFormat="1" ht="17.25" customHeight="1">
      <c r="B1265" s="78"/>
      <c r="C1265" s="6"/>
      <c r="D1265" s="254"/>
      <c r="E1265" s="255"/>
      <c r="F1265" s="9"/>
      <c r="G1265" s="244"/>
      <c r="H1265" s="244"/>
      <c r="I1265" s="300"/>
      <c r="J1265" s="301"/>
      <c r="K1265" s="302"/>
    </row>
    <row r="1266" spans="2:11" s="1" customFormat="1" ht="17.25" customHeight="1">
      <c r="B1266" s="79"/>
      <c r="C1266" s="3"/>
      <c r="D1266" s="252"/>
      <c r="E1266" s="253"/>
      <c r="F1266" s="13"/>
      <c r="G1266" s="243"/>
      <c r="H1266" s="243"/>
      <c r="I1266" s="303"/>
      <c r="J1266" s="304"/>
      <c r="K1266" s="305"/>
    </row>
    <row r="1267" spans="2:11" s="1" customFormat="1" ht="17.25" customHeight="1">
      <c r="B1267" s="78"/>
      <c r="C1267" s="6"/>
      <c r="D1267" s="254"/>
      <c r="E1267" s="255"/>
      <c r="F1267" s="9"/>
      <c r="G1267" s="244"/>
      <c r="H1267" s="244"/>
      <c r="I1267" s="300"/>
      <c r="J1267" s="301"/>
      <c r="K1267" s="302"/>
    </row>
    <row r="1268" spans="2:11" s="1" customFormat="1" ht="17.25" customHeight="1">
      <c r="B1268" s="79"/>
      <c r="C1268" s="3"/>
      <c r="D1268" s="252"/>
      <c r="E1268" s="253"/>
      <c r="F1268" s="13"/>
      <c r="G1268" s="243"/>
      <c r="H1268" s="243"/>
      <c r="I1268" s="303"/>
      <c r="J1268" s="304"/>
      <c r="K1268" s="305"/>
    </row>
    <row r="1269" spans="2:11" s="1" customFormat="1" ht="17.25" customHeight="1">
      <c r="B1269" s="78"/>
      <c r="C1269" s="6"/>
      <c r="D1269" s="254"/>
      <c r="E1269" s="255"/>
      <c r="F1269" s="9" t="s">
        <v>1434</v>
      </c>
      <c r="G1269" s="244"/>
      <c r="H1269" s="244"/>
      <c r="I1269" s="300"/>
      <c r="J1269" s="301"/>
      <c r="K1269" s="302"/>
    </row>
    <row r="1270" spans="2:11" s="1" customFormat="1" ht="17.25" customHeight="1">
      <c r="B1270" s="79"/>
      <c r="C1270" s="3"/>
      <c r="D1270" s="252"/>
      <c r="E1270" s="253"/>
      <c r="F1270" s="13"/>
      <c r="G1270" s="243"/>
      <c r="H1270" s="243"/>
      <c r="I1270" s="303"/>
      <c r="J1270" s="304"/>
      <c r="K1270" s="305"/>
    </row>
    <row r="1271" spans="2:11" s="1" customFormat="1" ht="17.25" customHeight="1">
      <c r="B1271" s="78"/>
      <c r="C1271" s="6"/>
      <c r="D1271" s="254"/>
      <c r="E1271" s="255"/>
      <c r="F1271" s="9" t="s">
        <v>1434</v>
      </c>
      <c r="G1271" s="244"/>
      <c r="H1271" s="244"/>
      <c r="I1271" s="300"/>
      <c r="J1271" s="301"/>
      <c r="K1271" s="302"/>
    </row>
    <row r="1272" spans="2:11" s="1" customFormat="1" ht="17.25" customHeight="1">
      <c r="B1272" s="79"/>
      <c r="C1272" s="3"/>
      <c r="D1272" s="252"/>
      <c r="E1272" s="253"/>
      <c r="F1272" s="13"/>
      <c r="G1272" s="243"/>
      <c r="H1272" s="243"/>
      <c r="I1272" s="303"/>
      <c r="J1272" s="304"/>
      <c r="K1272" s="305"/>
    </row>
    <row r="1273" spans="2:11" s="1" customFormat="1" ht="17.25" customHeight="1">
      <c r="B1273" s="78"/>
      <c r="C1273" s="6"/>
      <c r="D1273" s="254"/>
      <c r="E1273" s="255"/>
      <c r="F1273" s="9" t="s">
        <v>1434</v>
      </c>
      <c r="G1273" s="244"/>
      <c r="H1273" s="244"/>
      <c r="I1273" s="300"/>
      <c r="J1273" s="301"/>
      <c r="K1273" s="302"/>
    </row>
    <row r="1274" spans="2:11" s="1" customFormat="1" ht="17.25" customHeight="1">
      <c r="B1274" s="79"/>
      <c r="C1274" s="3"/>
      <c r="D1274" s="252"/>
      <c r="E1274" s="253"/>
      <c r="F1274" s="13"/>
      <c r="G1274" s="243"/>
      <c r="H1274" s="243"/>
      <c r="I1274" s="303"/>
      <c r="J1274" s="304"/>
      <c r="K1274" s="305"/>
    </row>
    <row r="1275" spans="2:11" s="1" customFormat="1" ht="17.25" customHeight="1">
      <c r="B1275" s="78"/>
      <c r="C1275" s="6"/>
      <c r="D1275" s="254"/>
      <c r="E1275" s="255"/>
      <c r="F1275" s="9" t="s">
        <v>1434</v>
      </c>
      <c r="G1275" s="244"/>
      <c r="H1275" s="244"/>
      <c r="I1275" s="300"/>
      <c r="J1275" s="301"/>
      <c r="K1275" s="302"/>
    </row>
    <row r="1276" spans="2:11" s="1" customFormat="1" ht="17.25" customHeight="1">
      <c r="B1276" s="79"/>
      <c r="C1276" s="3"/>
      <c r="D1276" s="252"/>
      <c r="E1276" s="253"/>
      <c r="F1276" s="13"/>
      <c r="G1276" s="243"/>
      <c r="H1276" s="243"/>
      <c r="I1276" s="303"/>
      <c r="J1276" s="304"/>
      <c r="K1276" s="305"/>
    </row>
    <row r="1277" spans="2:11" s="1" customFormat="1" ht="17.25" customHeight="1">
      <c r="B1277" s="78"/>
      <c r="C1277" s="6"/>
      <c r="D1277" s="254"/>
      <c r="E1277" s="255"/>
      <c r="F1277" s="9" t="s">
        <v>1434</v>
      </c>
      <c r="G1277" s="244"/>
      <c r="H1277" s="244"/>
      <c r="I1277" s="300"/>
      <c r="J1277" s="301"/>
      <c r="K1277" s="302"/>
    </row>
    <row r="1278" spans="2:11" s="1" customFormat="1" ht="17.25" customHeight="1">
      <c r="B1278" s="79"/>
      <c r="C1278" s="3" t="str">
        <f>B1204&amp;"-計"</f>
        <v>Ⅰ-1-14-計</v>
      </c>
      <c r="D1278" s="252"/>
      <c r="E1278" s="253"/>
      <c r="F1278" s="13"/>
      <c r="G1278" s="243"/>
      <c r="H1278" s="243"/>
      <c r="I1278" s="303"/>
      <c r="J1278" s="304"/>
      <c r="K1278" s="305"/>
    </row>
    <row r="1279" spans="2:11" s="1" customFormat="1" ht="17.25" customHeight="1">
      <c r="B1279" s="78"/>
      <c r="C1279" s="6"/>
      <c r="D1279" s="254"/>
      <c r="E1279" s="255"/>
      <c r="F1279" s="11" t="s">
        <v>1434</v>
      </c>
      <c r="G1279" s="244"/>
      <c r="H1279" s="244"/>
      <c r="I1279" s="300"/>
      <c r="J1279" s="301"/>
      <c r="K1279" s="302"/>
    </row>
    <row r="1280" spans="4:11" s="1" customFormat="1" ht="17.25" customHeight="1">
      <c r="D1280" s="40"/>
      <c r="E1280" s="40"/>
      <c r="G1280" s="93"/>
      <c r="H1280" s="93"/>
      <c r="I1280" s="95"/>
      <c r="J1280" s="95"/>
      <c r="K1280" s="95"/>
    </row>
    <row r="1281" spans="4:11" s="1" customFormat="1" ht="17.25" customHeight="1">
      <c r="D1281" s="40"/>
      <c r="E1281" s="40"/>
      <c r="G1281" s="93"/>
      <c r="H1281" s="93"/>
      <c r="I1281" s="95"/>
      <c r="J1281" s="95"/>
      <c r="K1281" s="95"/>
    </row>
    <row r="1282" spans="2:11" s="1" customFormat="1" ht="17.25" customHeight="1">
      <c r="B1282" s="45" t="s">
        <v>1334</v>
      </c>
      <c r="C1282" s="73" t="s">
        <v>327</v>
      </c>
      <c r="D1282" s="252"/>
      <c r="E1282" s="253"/>
      <c r="F1282" s="13"/>
      <c r="G1282" s="243"/>
      <c r="H1282" s="243"/>
      <c r="I1282" s="303"/>
      <c r="J1282" s="304"/>
      <c r="K1282" s="305"/>
    </row>
    <row r="1283" spans="2:11" s="1" customFormat="1" ht="17.25" customHeight="1">
      <c r="B1283" s="78"/>
      <c r="C1283" s="74"/>
      <c r="D1283" s="254"/>
      <c r="E1283" s="255"/>
      <c r="F1283" s="9"/>
      <c r="G1283" s="244"/>
      <c r="H1283" s="244"/>
      <c r="I1283" s="300"/>
      <c r="J1283" s="301"/>
      <c r="K1283" s="302"/>
    </row>
    <row r="1284" spans="2:11" s="1" customFormat="1" ht="17.25" customHeight="1">
      <c r="B1284" s="45"/>
      <c r="C1284" s="73" t="s">
        <v>398</v>
      </c>
      <c r="D1284" s="252"/>
      <c r="E1284" s="253"/>
      <c r="F1284" s="13"/>
      <c r="G1284" s="243"/>
      <c r="H1284" s="243"/>
      <c r="I1284" s="303"/>
      <c r="J1284" s="304"/>
      <c r="K1284" s="305"/>
    </row>
    <row r="1285" spans="2:11" s="1" customFormat="1" ht="17.25" customHeight="1">
      <c r="B1285" s="78"/>
      <c r="C1285" s="74"/>
      <c r="D1285" s="254"/>
      <c r="E1285" s="255"/>
      <c r="F1285" s="9"/>
      <c r="G1285" s="244"/>
      <c r="H1285" s="244"/>
      <c r="I1285" s="300"/>
      <c r="J1285" s="301"/>
      <c r="K1285" s="302"/>
    </row>
    <row r="1286" spans="2:11" s="1" customFormat="1" ht="17.25" customHeight="1">
      <c r="B1286" s="45"/>
      <c r="C1286" s="73" t="s">
        <v>491</v>
      </c>
      <c r="D1286" s="319">
        <v>51.1</v>
      </c>
      <c r="E1286" s="253"/>
      <c r="F1286" s="13"/>
      <c r="G1286" s="243"/>
      <c r="H1286" s="243"/>
      <c r="I1286" s="303"/>
      <c r="J1286" s="304"/>
      <c r="K1286" s="305"/>
    </row>
    <row r="1287" spans="2:11" s="1" customFormat="1" ht="17.25" customHeight="1">
      <c r="B1287" s="78"/>
      <c r="C1287" s="74" t="s">
        <v>60</v>
      </c>
      <c r="D1287" s="254"/>
      <c r="E1287" s="255"/>
      <c r="F1287" s="9" t="s">
        <v>338</v>
      </c>
      <c r="G1287" s="244"/>
      <c r="H1287" s="244"/>
      <c r="I1287" s="300"/>
      <c r="J1287" s="301"/>
      <c r="K1287" s="302"/>
    </row>
    <row r="1288" spans="2:11" s="1" customFormat="1" ht="17.25" customHeight="1">
      <c r="B1288" s="45"/>
      <c r="C1288" s="81" t="s">
        <v>1061</v>
      </c>
      <c r="D1288" s="252"/>
      <c r="E1288" s="253"/>
      <c r="F1288" s="13"/>
      <c r="G1288" s="243"/>
      <c r="H1288" s="243"/>
      <c r="I1288" s="303"/>
      <c r="J1288" s="304"/>
      <c r="K1288" s="305"/>
    </row>
    <row r="1289" spans="2:11" s="1" customFormat="1" ht="17.25" customHeight="1">
      <c r="B1289" s="78"/>
      <c r="C1289" s="80"/>
      <c r="D1289" s="254"/>
      <c r="E1289" s="255"/>
      <c r="F1289" s="9"/>
      <c r="G1289" s="244"/>
      <c r="H1289" s="244"/>
      <c r="I1289" s="300"/>
      <c r="J1289" s="301"/>
      <c r="K1289" s="302"/>
    </row>
    <row r="1290" spans="2:11" s="1" customFormat="1" ht="17.25" customHeight="1">
      <c r="B1290" s="79"/>
      <c r="C1290" s="73" t="s">
        <v>491</v>
      </c>
      <c r="D1290" s="319">
        <v>34.9</v>
      </c>
      <c r="E1290" s="253"/>
      <c r="F1290" s="13"/>
      <c r="G1290" s="243"/>
      <c r="H1290" s="243"/>
      <c r="I1290" s="303"/>
      <c r="J1290" s="304"/>
      <c r="K1290" s="305"/>
    </row>
    <row r="1291" spans="2:11" s="1" customFormat="1" ht="17.25" customHeight="1">
      <c r="B1291" s="78"/>
      <c r="C1291" s="74" t="s">
        <v>60</v>
      </c>
      <c r="D1291" s="254"/>
      <c r="E1291" s="255"/>
      <c r="F1291" s="9" t="s">
        <v>338</v>
      </c>
      <c r="G1291" s="244"/>
      <c r="H1291" s="244"/>
      <c r="I1291" s="300"/>
      <c r="J1291" s="301"/>
      <c r="K1291" s="302"/>
    </row>
    <row r="1292" spans="2:11" s="1" customFormat="1" ht="17.25" customHeight="1">
      <c r="B1292" s="79"/>
      <c r="C1292" s="81" t="s">
        <v>1061</v>
      </c>
      <c r="D1292" s="252"/>
      <c r="E1292" s="253"/>
      <c r="F1292" s="13"/>
      <c r="G1292" s="243"/>
      <c r="H1292" s="243"/>
      <c r="I1292" s="303"/>
      <c r="J1292" s="304"/>
      <c r="K1292" s="305"/>
    </row>
    <row r="1293" spans="2:11" s="1" customFormat="1" ht="17.25" customHeight="1">
      <c r="B1293" s="78"/>
      <c r="C1293" s="80" t="s">
        <v>1062</v>
      </c>
      <c r="D1293" s="254"/>
      <c r="E1293" s="255"/>
      <c r="F1293" s="9"/>
      <c r="G1293" s="244"/>
      <c r="H1293" s="244"/>
      <c r="I1293" s="300"/>
      <c r="J1293" s="301"/>
      <c r="K1293" s="302"/>
    </row>
    <row r="1294" spans="2:11" s="1" customFormat="1" ht="17.25" customHeight="1">
      <c r="B1294" s="79"/>
      <c r="C1294" s="73" t="s">
        <v>491</v>
      </c>
      <c r="D1294" s="306">
        <v>3</v>
      </c>
      <c r="E1294" s="253"/>
      <c r="F1294" s="13"/>
      <c r="G1294" s="243"/>
      <c r="H1294" s="243"/>
      <c r="I1294" s="303"/>
      <c r="J1294" s="304"/>
      <c r="K1294" s="305"/>
    </row>
    <row r="1295" spans="2:11" s="1" customFormat="1" ht="17.25" customHeight="1">
      <c r="B1295" s="78"/>
      <c r="C1295" s="74" t="s">
        <v>60</v>
      </c>
      <c r="D1295" s="254"/>
      <c r="E1295" s="255"/>
      <c r="F1295" s="9" t="s">
        <v>338</v>
      </c>
      <c r="G1295" s="244"/>
      <c r="H1295" s="244"/>
      <c r="I1295" s="300"/>
      <c r="J1295" s="301"/>
      <c r="K1295" s="302"/>
    </row>
    <row r="1296" spans="2:11" s="1" customFormat="1" ht="17.25" customHeight="1">
      <c r="B1296" s="79"/>
      <c r="C1296" s="81" t="s">
        <v>551</v>
      </c>
      <c r="D1296" s="252"/>
      <c r="E1296" s="253"/>
      <c r="F1296" s="13"/>
      <c r="G1296" s="243"/>
      <c r="H1296" s="243"/>
      <c r="I1296" s="303"/>
      <c r="J1296" s="304"/>
      <c r="K1296" s="305"/>
    </row>
    <row r="1297" spans="2:11" s="1" customFormat="1" ht="17.25" customHeight="1">
      <c r="B1297" s="78"/>
      <c r="C1297" s="80"/>
      <c r="D1297" s="254"/>
      <c r="E1297" s="255"/>
      <c r="F1297" s="9" t="s">
        <v>1434</v>
      </c>
      <c r="G1297" s="244"/>
      <c r="H1297" s="244"/>
      <c r="I1297" s="300"/>
      <c r="J1297" s="301"/>
      <c r="K1297" s="302"/>
    </row>
    <row r="1298" spans="2:11" s="1" customFormat="1" ht="17.25" customHeight="1">
      <c r="B1298" s="79"/>
      <c r="C1298" s="73" t="s">
        <v>491</v>
      </c>
      <c r="D1298" s="319">
        <v>1.2</v>
      </c>
      <c r="E1298" s="253"/>
      <c r="F1298" s="13"/>
      <c r="G1298" s="243"/>
      <c r="H1298" s="243"/>
      <c r="I1298" s="303"/>
      <c r="J1298" s="304"/>
      <c r="K1298" s="305"/>
    </row>
    <row r="1299" spans="2:11" s="1" customFormat="1" ht="17.25" customHeight="1">
      <c r="B1299" s="78"/>
      <c r="C1299" s="74" t="s">
        <v>1063</v>
      </c>
      <c r="D1299" s="254"/>
      <c r="E1299" s="255"/>
      <c r="F1299" s="9" t="s">
        <v>338</v>
      </c>
      <c r="G1299" s="244"/>
      <c r="H1299" s="244"/>
      <c r="I1299" s="300"/>
      <c r="J1299" s="301"/>
      <c r="K1299" s="302"/>
    </row>
    <row r="1300" spans="2:11" s="1" customFormat="1" ht="17.25" customHeight="1">
      <c r="B1300" s="79"/>
      <c r="C1300" s="81" t="s">
        <v>1064</v>
      </c>
      <c r="D1300" s="252"/>
      <c r="E1300" s="253"/>
      <c r="F1300" s="13"/>
      <c r="G1300" s="243"/>
      <c r="H1300" s="243"/>
      <c r="I1300" s="303"/>
      <c r="J1300" s="304"/>
      <c r="K1300" s="305"/>
    </row>
    <row r="1301" spans="2:11" s="1" customFormat="1" ht="17.25" customHeight="1">
      <c r="B1301" s="78"/>
      <c r="C1301" s="80"/>
      <c r="D1301" s="254"/>
      <c r="E1301" s="255"/>
      <c r="F1301" s="9" t="s">
        <v>1434</v>
      </c>
      <c r="G1301" s="244"/>
      <c r="H1301" s="244"/>
      <c r="I1301" s="300"/>
      <c r="J1301" s="301"/>
      <c r="K1301" s="302"/>
    </row>
    <row r="1302" spans="2:11" s="1" customFormat="1" ht="17.25" customHeight="1">
      <c r="B1302" s="79"/>
      <c r="C1302" s="73" t="s">
        <v>491</v>
      </c>
      <c r="D1302" s="306">
        <v>255</v>
      </c>
      <c r="E1302" s="253"/>
      <c r="F1302" s="13"/>
      <c r="G1302" s="243"/>
      <c r="H1302" s="243"/>
      <c r="I1302" s="303"/>
      <c r="J1302" s="304"/>
      <c r="K1302" s="305"/>
    </row>
    <row r="1303" spans="2:11" s="1" customFormat="1" ht="17.25" customHeight="1">
      <c r="B1303" s="78"/>
      <c r="C1303" s="74" t="s">
        <v>61</v>
      </c>
      <c r="D1303" s="254"/>
      <c r="E1303" s="255"/>
      <c r="F1303" s="9" t="s">
        <v>338</v>
      </c>
      <c r="G1303" s="244"/>
      <c r="H1303" s="244"/>
      <c r="I1303" s="300"/>
      <c r="J1303" s="301"/>
      <c r="K1303" s="302"/>
    </row>
    <row r="1304" spans="2:11" s="1" customFormat="1" ht="17.25" customHeight="1">
      <c r="B1304" s="79"/>
      <c r="C1304" s="81" t="s">
        <v>805</v>
      </c>
      <c r="D1304" s="252"/>
      <c r="E1304" s="253"/>
      <c r="F1304" s="13"/>
      <c r="G1304" s="243"/>
      <c r="H1304" s="243"/>
      <c r="I1304" s="303"/>
      <c r="J1304" s="304"/>
      <c r="K1304" s="305"/>
    </row>
    <row r="1305" spans="2:11" s="1" customFormat="1" ht="17.25" customHeight="1">
      <c r="B1305" s="78"/>
      <c r="C1305" s="80"/>
      <c r="D1305" s="254"/>
      <c r="E1305" s="255"/>
      <c r="F1305" s="11" t="s">
        <v>1434</v>
      </c>
      <c r="G1305" s="244"/>
      <c r="H1305" s="244"/>
      <c r="I1305" s="300"/>
      <c r="J1305" s="301"/>
      <c r="K1305" s="302"/>
    </row>
    <row r="1306" spans="4:11" s="1" customFormat="1" ht="17.25" customHeight="1">
      <c r="D1306" s="40"/>
      <c r="E1306" s="40"/>
      <c r="G1306" s="93"/>
      <c r="H1306" s="93"/>
      <c r="I1306" s="95"/>
      <c r="J1306" s="95"/>
      <c r="K1306" s="95"/>
    </row>
    <row r="1307" spans="4:11" s="1" customFormat="1" ht="17.25" customHeight="1">
      <c r="D1307" s="40"/>
      <c r="E1307" s="40"/>
      <c r="G1307" s="93"/>
      <c r="H1307" s="93"/>
      <c r="I1307" s="95"/>
      <c r="J1307" s="95"/>
      <c r="K1307" s="95"/>
    </row>
    <row r="1308" spans="2:11" s="1" customFormat="1" ht="17.25" customHeight="1">
      <c r="B1308" s="45"/>
      <c r="C1308" s="73" t="s">
        <v>491</v>
      </c>
      <c r="D1308" s="319">
        <v>7.8</v>
      </c>
      <c r="E1308" s="253"/>
      <c r="F1308" s="13"/>
      <c r="G1308" s="243"/>
      <c r="H1308" s="243"/>
      <c r="I1308" s="303"/>
      <c r="J1308" s="304"/>
      <c r="K1308" s="305"/>
    </row>
    <row r="1309" spans="2:11" s="1" customFormat="1" ht="17.25" customHeight="1">
      <c r="B1309" s="78"/>
      <c r="C1309" s="74" t="s">
        <v>1065</v>
      </c>
      <c r="D1309" s="254"/>
      <c r="E1309" s="255"/>
      <c r="F1309" s="9" t="s">
        <v>338</v>
      </c>
      <c r="G1309" s="244"/>
      <c r="H1309" s="244"/>
      <c r="I1309" s="300"/>
      <c r="J1309" s="301"/>
      <c r="K1309" s="302"/>
    </row>
    <row r="1310" spans="2:11" s="1" customFormat="1" ht="17.25" customHeight="1">
      <c r="B1310" s="45"/>
      <c r="C1310" s="81" t="s">
        <v>1066</v>
      </c>
      <c r="D1310" s="252"/>
      <c r="E1310" s="253"/>
      <c r="F1310" s="13"/>
      <c r="G1310" s="243"/>
      <c r="H1310" s="243"/>
      <c r="I1310" s="303"/>
      <c r="J1310" s="304"/>
      <c r="K1310" s="305"/>
    </row>
    <row r="1311" spans="2:11" s="1" customFormat="1" ht="17.25" customHeight="1">
      <c r="B1311" s="78"/>
      <c r="C1311" s="80"/>
      <c r="D1311" s="254"/>
      <c r="E1311" s="255"/>
      <c r="F1311" s="9"/>
      <c r="G1311" s="244"/>
      <c r="H1311" s="244"/>
      <c r="I1311" s="300"/>
      <c r="J1311" s="301"/>
      <c r="K1311" s="302"/>
    </row>
    <row r="1312" spans="2:11" s="1" customFormat="1" ht="17.25" customHeight="1">
      <c r="B1312" s="45"/>
      <c r="C1312" s="73" t="s">
        <v>495</v>
      </c>
      <c r="D1312" s="319">
        <v>2.3</v>
      </c>
      <c r="E1312" s="253"/>
      <c r="F1312" s="13"/>
      <c r="G1312" s="243"/>
      <c r="H1312" s="243"/>
      <c r="I1312" s="303"/>
      <c r="J1312" s="304"/>
      <c r="K1312" s="305"/>
    </row>
    <row r="1313" spans="2:11" s="1" customFormat="1" ht="17.25" customHeight="1">
      <c r="B1313" s="78"/>
      <c r="C1313" s="74" t="s">
        <v>1065</v>
      </c>
      <c r="D1313" s="254"/>
      <c r="E1313" s="255"/>
      <c r="F1313" s="9" t="s">
        <v>338</v>
      </c>
      <c r="G1313" s="244"/>
      <c r="H1313" s="244"/>
      <c r="I1313" s="300"/>
      <c r="J1313" s="301"/>
      <c r="K1313" s="302"/>
    </row>
    <row r="1314" spans="2:11" s="1" customFormat="1" ht="17.25" customHeight="1">
      <c r="B1314" s="45"/>
      <c r="C1314" s="81" t="s">
        <v>1066</v>
      </c>
      <c r="D1314" s="252"/>
      <c r="E1314" s="253"/>
      <c r="F1314" s="13"/>
      <c r="G1314" s="243"/>
      <c r="H1314" s="243"/>
      <c r="I1314" s="303"/>
      <c r="J1314" s="304"/>
      <c r="K1314" s="305"/>
    </row>
    <row r="1315" spans="2:11" s="1" customFormat="1" ht="17.25" customHeight="1">
      <c r="B1315" s="78"/>
      <c r="C1315" s="80"/>
      <c r="D1315" s="254"/>
      <c r="E1315" s="255"/>
      <c r="F1315" s="9"/>
      <c r="G1315" s="244"/>
      <c r="H1315" s="244"/>
      <c r="I1315" s="300"/>
      <c r="J1315" s="301"/>
      <c r="K1315" s="302"/>
    </row>
    <row r="1316" spans="2:11" s="1" customFormat="1" ht="17.25" customHeight="1">
      <c r="B1316" s="79"/>
      <c r="C1316" s="73" t="s">
        <v>1067</v>
      </c>
      <c r="D1316" s="319">
        <v>3.3</v>
      </c>
      <c r="E1316" s="253"/>
      <c r="F1316" s="13"/>
      <c r="G1316" s="243"/>
      <c r="H1316" s="243"/>
      <c r="I1316" s="303"/>
      <c r="J1316" s="304"/>
      <c r="K1316" s="305"/>
    </row>
    <row r="1317" spans="2:11" s="1" customFormat="1" ht="17.25" customHeight="1">
      <c r="B1317" s="78"/>
      <c r="C1317" s="74" t="s">
        <v>1065</v>
      </c>
      <c r="D1317" s="254"/>
      <c r="E1317" s="255"/>
      <c r="F1317" s="9" t="s">
        <v>338</v>
      </c>
      <c r="G1317" s="244"/>
      <c r="H1317" s="244"/>
      <c r="I1317" s="300"/>
      <c r="J1317" s="301"/>
      <c r="K1317" s="302"/>
    </row>
    <row r="1318" spans="2:11" s="1" customFormat="1" ht="17.25" customHeight="1">
      <c r="B1318" s="79"/>
      <c r="C1318" s="81" t="s">
        <v>1066</v>
      </c>
      <c r="D1318" s="252"/>
      <c r="E1318" s="253"/>
      <c r="F1318" s="13"/>
      <c r="G1318" s="243"/>
      <c r="H1318" s="243"/>
      <c r="I1318" s="303"/>
      <c r="J1318" s="304"/>
      <c r="K1318" s="305"/>
    </row>
    <row r="1319" spans="2:11" s="1" customFormat="1" ht="17.25" customHeight="1">
      <c r="B1319" s="78"/>
      <c r="C1319" s="80"/>
      <c r="D1319" s="254"/>
      <c r="E1319" s="255"/>
      <c r="F1319" s="9"/>
      <c r="G1319" s="244"/>
      <c r="H1319" s="244"/>
      <c r="I1319" s="300"/>
      <c r="J1319" s="301"/>
      <c r="K1319" s="302"/>
    </row>
    <row r="1320" spans="2:11" s="1" customFormat="1" ht="17.25" customHeight="1">
      <c r="B1320" s="79"/>
      <c r="C1320" s="73" t="s">
        <v>497</v>
      </c>
      <c r="D1320" s="306">
        <v>1</v>
      </c>
      <c r="E1320" s="253"/>
      <c r="F1320" s="13"/>
      <c r="G1320" s="243"/>
      <c r="H1320" s="243"/>
      <c r="I1320" s="303"/>
      <c r="J1320" s="304"/>
      <c r="K1320" s="305"/>
    </row>
    <row r="1321" spans="2:11" s="1" customFormat="1" ht="17.25" customHeight="1">
      <c r="B1321" s="78"/>
      <c r="C1321" s="74" t="s">
        <v>1065</v>
      </c>
      <c r="D1321" s="254"/>
      <c r="E1321" s="255"/>
      <c r="F1321" s="9" t="s">
        <v>338</v>
      </c>
      <c r="G1321" s="244"/>
      <c r="H1321" s="244"/>
      <c r="I1321" s="300"/>
      <c r="J1321" s="301"/>
      <c r="K1321" s="302"/>
    </row>
    <row r="1322" spans="2:11" s="1" customFormat="1" ht="17.25" customHeight="1">
      <c r="B1322" s="79"/>
      <c r="C1322" s="81" t="s">
        <v>1066</v>
      </c>
      <c r="D1322" s="252"/>
      <c r="E1322" s="253"/>
      <c r="F1322" s="13"/>
      <c r="G1322" s="243"/>
      <c r="H1322" s="243"/>
      <c r="I1322" s="303"/>
      <c r="J1322" s="304"/>
      <c r="K1322" s="305"/>
    </row>
    <row r="1323" spans="2:11" s="1" customFormat="1" ht="17.25" customHeight="1">
      <c r="B1323" s="78"/>
      <c r="C1323" s="80"/>
      <c r="D1323" s="254"/>
      <c r="E1323" s="255"/>
      <c r="F1323" s="9" t="s">
        <v>1434</v>
      </c>
      <c r="G1323" s="244"/>
      <c r="H1323" s="244"/>
      <c r="I1323" s="300"/>
      <c r="J1323" s="301"/>
      <c r="K1323" s="302"/>
    </row>
    <row r="1324" spans="2:11" s="1" customFormat="1" ht="17.25" customHeight="1">
      <c r="B1324" s="79"/>
      <c r="C1324" s="73" t="s">
        <v>1068</v>
      </c>
      <c r="D1324" s="319">
        <v>32.1</v>
      </c>
      <c r="E1324" s="253"/>
      <c r="F1324" s="13"/>
      <c r="G1324" s="243"/>
      <c r="H1324" s="243"/>
      <c r="I1324" s="303"/>
      <c r="J1324" s="304"/>
      <c r="K1324" s="305"/>
    </row>
    <row r="1325" spans="2:11" s="1" customFormat="1" ht="17.25" customHeight="1">
      <c r="B1325" s="78"/>
      <c r="C1325" s="80" t="s">
        <v>1069</v>
      </c>
      <c r="D1325" s="254"/>
      <c r="E1325" s="255"/>
      <c r="F1325" s="9" t="s">
        <v>329</v>
      </c>
      <c r="G1325" s="244"/>
      <c r="H1325" s="244"/>
      <c r="I1325" s="300"/>
      <c r="J1325" s="301"/>
      <c r="K1325" s="302"/>
    </row>
    <row r="1326" spans="2:11" s="1" customFormat="1" ht="17.25" customHeight="1">
      <c r="B1326" s="79"/>
      <c r="C1326" s="55" t="s">
        <v>1068</v>
      </c>
      <c r="D1326" s="319">
        <v>10.1</v>
      </c>
      <c r="E1326" s="253"/>
      <c r="F1326" s="13"/>
      <c r="G1326" s="243"/>
      <c r="H1326" s="243"/>
      <c r="I1326" s="303"/>
      <c r="J1326" s="304"/>
      <c r="K1326" s="305"/>
    </row>
    <row r="1327" spans="2:11" s="1" customFormat="1" ht="17.25" customHeight="1">
      <c r="B1327" s="78"/>
      <c r="C1327" s="80" t="s">
        <v>501</v>
      </c>
      <c r="D1327" s="254"/>
      <c r="E1327" s="255"/>
      <c r="F1327" s="9" t="s">
        <v>329</v>
      </c>
      <c r="G1327" s="244"/>
      <c r="H1327" s="244"/>
      <c r="I1327" s="300"/>
      <c r="J1327" s="301"/>
      <c r="K1327" s="302"/>
    </row>
    <row r="1328" spans="2:11" s="1" customFormat="1" ht="17.25" customHeight="1">
      <c r="B1328" s="79"/>
      <c r="C1328" s="55" t="s">
        <v>401</v>
      </c>
      <c r="D1328" s="319">
        <v>52.6</v>
      </c>
      <c r="E1328" s="253"/>
      <c r="F1328" s="13"/>
      <c r="G1328" s="243"/>
      <c r="H1328" s="243"/>
      <c r="I1328" s="303"/>
      <c r="J1328" s="304"/>
      <c r="K1328" s="305"/>
    </row>
    <row r="1329" spans="2:11" s="1" customFormat="1" ht="17.25" customHeight="1">
      <c r="B1329" s="78"/>
      <c r="C1329" s="74" t="s">
        <v>1070</v>
      </c>
      <c r="D1329" s="254"/>
      <c r="E1329" s="255"/>
      <c r="F1329" s="9" t="s">
        <v>338</v>
      </c>
      <c r="G1329" s="244"/>
      <c r="H1329" s="244"/>
      <c r="I1329" s="300"/>
      <c r="J1329" s="301"/>
      <c r="K1329" s="302"/>
    </row>
    <row r="1330" spans="2:11" s="1" customFormat="1" ht="17.25" customHeight="1">
      <c r="B1330" s="79"/>
      <c r="C1330" s="81" t="s">
        <v>1071</v>
      </c>
      <c r="D1330" s="252"/>
      <c r="E1330" s="253"/>
      <c r="F1330" s="13"/>
      <c r="G1330" s="243"/>
      <c r="H1330" s="243"/>
      <c r="I1330" s="303"/>
      <c r="J1330" s="304"/>
      <c r="K1330" s="305"/>
    </row>
    <row r="1331" spans="2:11" s="1" customFormat="1" ht="17.25" customHeight="1">
      <c r="B1331" s="78"/>
      <c r="C1331" s="80"/>
      <c r="D1331" s="254"/>
      <c r="E1331" s="255"/>
      <c r="F1331" s="11" t="s">
        <v>1434</v>
      </c>
      <c r="G1331" s="244"/>
      <c r="H1331" s="244"/>
      <c r="I1331" s="300"/>
      <c r="J1331" s="301"/>
      <c r="K1331" s="302"/>
    </row>
    <row r="1332" spans="4:11" s="1" customFormat="1" ht="17.25" customHeight="1">
      <c r="D1332" s="40"/>
      <c r="E1332" s="40"/>
      <c r="G1332" s="93"/>
      <c r="H1332" s="93"/>
      <c r="I1332" s="95"/>
      <c r="J1332" s="95"/>
      <c r="K1332" s="95"/>
    </row>
    <row r="1333" spans="4:11" s="1" customFormat="1" ht="17.25" customHeight="1">
      <c r="D1333" s="40"/>
      <c r="E1333" s="40"/>
      <c r="G1333" s="93"/>
      <c r="H1333" s="93"/>
      <c r="I1333" s="95"/>
      <c r="J1333" s="95"/>
      <c r="K1333" s="95"/>
    </row>
    <row r="1334" spans="2:11" s="1" customFormat="1" ht="17.25" customHeight="1">
      <c r="B1334" s="45"/>
      <c r="C1334" s="73" t="s">
        <v>401</v>
      </c>
      <c r="D1334" s="306">
        <v>47</v>
      </c>
      <c r="E1334" s="253"/>
      <c r="F1334" s="13"/>
      <c r="G1334" s="243"/>
      <c r="H1334" s="243"/>
      <c r="I1334" s="303"/>
      <c r="J1334" s="304"/>
      <c r="K1334" s="305"/>
    </row>
    <row r="1335" spans="2:11" s="1" customFormat="1" ht="17.25" customHeight="1">
      <c r="B1335" s="78"/>
      <c r="C1335" s="74" t="s">
        <v>1070</v>
      </c>
      <c r="D1335" s="254"/>
      <c r="E1335" s="255"/>
      <c r="F1335" s="9" t="s">
        <v>338</v>
      </c>
      <c r="G1335" s="244"/>
      <c r="H1335" s="244"/>
      <c r="I1335" s="300"/>
      <c r="J1335" s="301"/>
      <c r="K1335" s="302"/>
    </row>
    <row r="1336" spans="2:11" s="1" customFormat="1" ht="17.25" customHeight="1">
      <c r="B1336" s="45"/>
      <c r="C1336" s="81" t="s">
        <v>1072</v>
      </c>
      <c r="D1336" s="252"/>
      <c r="E1336" s="253"/>
      <c r="F1336" s="13"/>
      <c r="G1336" s="243"/>
      <c r="H1336" s="243"/>
      <c r="I1336" s="303"/>
      <c r="J1336" s="304"/>
      <c r="K1336" s="305"/>
    </row>
    <row r="1337" spans="2:11" s="1" customFormat="1" ht="17.25" customHeight="1">
      <c r="B1337" s="78"/>
      <c r="C1337" s="80"/>
      <c r="D1337" s="254"/>
      <c r="E1337" s="255"/>
      <c r="F1337" s="9"/>
      <c r="G1337" s="244"/>
      <c r="H1337" s="244"/>
      <c r="I1337" s="300"/>
      <c r="J1337" s="301"/>
      <c r="K1337" s="302"/>
    </row>
    <row r="1338" spans="2:11" s="1" customFormat="1" ht="17.25" customHeight="1">
      <c r="B1338" s="45"/>
      <c r="C1338" s="73" t="s">
        <v>401</v>
      </c>
      <c r="D1338" s="319">
        <v>57.4</v>
      </c>
      <c r="E1338" s="253"/>
      <c r="F1338" s="13"/>
      <c r="G1338" s="243"/>
      <c r="H1338" s="243"/>
      <c r="I1338" s="303"/>
      <c r="J1338" s="304"/>
      <c r="K1338" s="305"/>
    </row>
    <row r="1339" spans="2:11" s="1" customFormat="1" ht="17.25" customHeight="1">
      <c r="B1339" s="78"/>
      <c r="C1339" s="74" t="s">
        <v>1070</v>
      </c>
      <c r="D1339" s="254"/>
      <c r="E1339" s="255"/>
      <c r="F1339" s="9" t="s">
        <v>338</v>
      </c>
      <c r="G1339" s="244"/>
      <c r="H1339" s="244"/>
      <c r="I1339" s="300"/>
      <c r="J1339" s="301"/>
      <c r="K1339" s="302"/>
    </row>
    <row r="1340" spans="2:11" s="1" customFormat="1" ht="17.25" customHeight="1">
      <c r="B1340" s="45"/>
      <c r="C1340" s="81" t="s">
        <v>1073</v>
      </c>
      <c r="D1340" s="252"/>
      <c r="E1340" s="253"/>
      <c r="F1340" s="13"/>
      <c r="G1340" s="243"/>
      <c r="H1340" s="243"/>
      <c r="I1340" s="303"/>
      <c r="J1340" s="304"/>
      <c r="K1340" s="305"/>
    </row>
    <row r="1341" spans="2:11" s="1" customFormat="1" ht="17.25" customHeight="1">
      <c r="B1341" s="78"/>
      <c r="C1341" s="80"/>
      <c r="D1341" s="254"/>
      <c r="E1341" s="255"/>
      <c r="F1341" s="9"/>
      <c r="G1341" s="244"/>
      <c r="H1341" s="244"/>
      <c r="I1341" s="300"/>
      <c r="J1341" s="301"/>
      <c r="K1341" s="302"/>
    </row>
    <row r="1342" spans="2:11" s="1" customFormat="1" ht="17.25" customHeight="1">
      <c r="B1342" s="79"/>
      <c r="C1342" s="73" t="s">
        <v>401</v>
      </c>
      <c r="D1342" s="319">
        <v>4.3</v>
      </c>
      <c r="E1342" s="253"/>
      <c r="F1342" s="13"/>
      <c r="G1342" s="243"/>
      <c r="H1342" s="243"/>
      <c r="I1342" s="303"/>
      <c r="J1342" s="304"/>
      <c r="K1342" s="305"/>
    </row>
    <row r="1343" spans="2:11" s="1" customFormat="1" ht="17.25" customHeight="1">
      <c r="B1343" s="78"/>
      <c r="C1343" s="74" t="s">
        <v>1070</v>
      </c>
      <c r="D1343" s="254"/>
      <c r="E1343" s="255"/>
      <c r="F1343" s="9" t="s">
        <v>338</v>
      </c>
      <c r="G1343" s="244"/>
      <c r="H1343" s="244"/>
      <c r="I1343" s="300"/>
      <c r="J1343" s="301"/>
      <c r="K1343" s="302"/>
    </row>
    <row r="1344" spans="2:11" s="1" customFormat="1" ht="17.25" customHeight="1">
      <c r="B1344" s="79"/>
      <c r="C1344" s="81" t="s">
        <v>1074</v>
      </c>
      <c r="D1344" s="252"/>
      <c r="E1344" s="253"/>
      <c r="F1344" s="13"/>
      <c r="G1344" s="243"/>
      <c r="H1344" s="243"/>
      <c r="I1344" s="303"/>
      <c r="J1344" s="304"/>
      <c r="K1344" s="305"/>
    </row>
    <row r="1345" spans="2:11" s="1" customFormat="1" ht="17.25" customHeight="1">
      <c r="B1345" s="78"/>
      <c r="C1345" s="80"/>
      <c r="D1345" s="254"/>
      <c r="E1345" s="255"/>
      <c r="F1345" s="9"/>
      <c r="G1345" s="244"/>
      <c r="H1345" s="244"/>
      <c r="I1345" s="300"/>
      <c r="J1345" s="301"/>
      <c r="K1345" s="302"/>
    </row>
    <row r="1346" spans="2:11" s="1" customFormat="1" ht="17.25" customHeight="1">
      <c r="B1346" s="79"/>
      <c r="C1346" s="73" t="s">
        <v>401</v>
      </c>
      <c r="D1346" s="319">
        <v>41.6</v>
      </c>
      <c r="E1346" s="253"/>
      <c r="F1346" s="13"/>
      <c r="G1346" s="243"/>
      <c r="H1346" s="243"/>
      <c r="I1346" s="303"/>
      <c r="J1346" s="304"/>
      <c r="K1346" s="305"/>
    </row>
    <row r="1347" spans="2:11" s="1" customFormat="1" ht="17.25" customHeight="1">
      <c r="B1347" s="78"/>
      <c r="C1347" s="74" t="s">
        <v>1075</v>
      </c>
      <c r="D1347" s="254"/>
      <c r="E1347" s="255"/>
      <c r="F1347" s="9" t="s">
        <v>338</v>
      </c>
      <c r="G1347" s="244"/>
      <c r="H1347" s="244"/>
      <c r="I1347" s="300"/>
      <c r="J1347" s="301"/>
      <c r="K1347" s="302"/>
    </row>
    <row r="1348" spans="2:11" s="1" customFormat="1" ht="17.25" customHeight="1">
      <c r="B1348" s="79"/>
      <c r="C1348" s="81" t="s">
        <v>1076</v>
      </c>
      <c r="D1348" s="252"/>
      <c r="E1348" s="253"/>
      <c r="F1348" s="13"/>
      <c r="G1348" s="243"/>
      <c r="H1348" s="243"/>
      <c r="I1348" s="303"/>
      <c r="J1348" s="304"/>
      <c r="K1348" s="305"/>
    </row>
    <row r="1349" spans="2:11" s="1" customFormat="1" ht="17.25" customHeight="1">
      <c r="B1349" s="78"/>
      <c r="C1349" s="80"/>
      <c r="D1349" s="254"/>
      <c r="E1349" s="255"/>
      <c r="F1349" s="9" t="s">
        <v>1434</v>
      </c>
      <c r="G1349" s="244"/>
      <c r="H1349" s="244"/>
      <c r="I1349" s="300"/>
      <c r="J1349" s="301"/>
      <c r="K1349" s="302"/>
    </row>
    <row r="1350" spans="2:11" s="1" customFormat="1" ht="17.25" customHeight="1">
      <c r="B1350" s="79"/>
      <c r="C1350" s="73" t="s">
        <v>553</v>
      </c>
      <c r="D1350" s="319">
        <v>5.5</v>
      </c>
      <c r="E1350" s="253"/>
      <c r="F1350" s="13"/>
      <c r="G1350" s="243"/>
      <c r="H1350" s="243"/>
      <c r="I1350" s="303"/>
      <c r="J1350" s="304"/>
      <c r="K1350" s="305"/>
    </row>
    <row r="1351" spans="2:11" s="1" customFormat="1" ht="17.25" customHeight="1">
      <c r="B1351" s="78"/>
      <c r="C1351" s="74" t="s">
        <v>1075</v>
      </c>
      <c r="D1351" s="254"/>
      <c r="E1351" s="255"/>
      <c r="F1351" s="9" t="s">
        <v>338</v>
      </c>
      <c r="G1351" s="244"/>
      <c r="H1351" s="244"/>
      <c r="I1351" s="300"/>
      <c r="J1351" s="301"/>
      <c r="K1351" s="302"/>
    </row>
    <row r="1352" spans="2:11" s="1" customFormat="1" ht="17.25" customHeight="1">
      <c r="B1352" s="79"/>
      <c r="C1352" s="81" t="s">
        <v>1077</v>
      </c>
      <c r="D1352" s="252"/>
      <c r="E1352" s="253"/>
      <c r="F1352" s="13"/>
      <c r="G1352" s="243"/>
      <c r="H1352" s="243"/>
      <c r="I1352" s="303"/>
      <c r="J1352" s="304"/>
      <c r="K1352" s="305"/>
    </row>
    <row r="1353" spans="2:11" s="1" customFormat="1" ht="17.25" customHeight="1">
      <c r="B1353" s="78"/>
      <c r="C1353" s="80"/>
      <c r="D1353" s="254"/>
      <c r="E1353" s="255"/>
      <c r="F1353" s="9" t="s">
        <v>1434</v>
      </c>
      <c r="G1353" s="244"/>
      <c r="H1353" s="244"/>
      <c r="I1353" s="300"/>
      <c r="J1353" s="301"/>
      <c r="K1353" s="302"/>
    </row>
    <row r="1354" spans="2:11" s="1" customFormat="1" ht="17.25" customHeight="1">
      <c r="B1354" s="79"/>
      <c r="C1354" s="73" t="s">
        <v>401</v>
      </c>
      <c r="D1354" s="319">
        <v>52.6</v>
      </c>
      <c r="E1354" s="253"/>
      <c r="F1354" s="13"/>
      <c r="G1354" s="243"/>
      <c r="H1354" s="243"/>
      <c r="I1354" s="303"/>
      <c r="J1354" s="304"/>
      <c r="K1354" s="305"/>
    </row>
    <row r="1355" spans="2:11" s="1" customFormat="1" ht="17.25" customHeight="1">
      <c r="B1355" s="78"/>
      <c r="C1355" s="74" t="s">
        <v>1078</v>
      </c>
      <c r="D1355" s="254"/>
      <c r="E1355" s="255"/>
      <c r="F1355" s="9" t="s">
        <v>338</v>
      </c>
      <c r="G1355" s="244"/>
      <c r="H1355" s="244"/>
      <c r="I1355" s="300"/>
      <c r="J1355" s="301"/>
      <c r="K1355" s="302"/>
    </row>
    <row r="1356" spans="2:11" s="1" customFormat="1" ht="17.25" customHeight="1">
      <c r="B1356" s="79"/>
      <c r="C1356" s="81" t="s">
        <v>1079</v>
      </c>
      <c r="D1356" s="252"/>
      <c r="E1356" s="253"/>
      <c r="F1356" s="13"/>
      <c r="G1356" s="243"/>
      <c r="H1356" s="243"/>
      <c r="I1356" s="303"/>
      <c r="J1356" s="304"/>
      <c r="K1356" s="305"/>
    </row>
    <row r="1357" spans="2:11" s="1" customFormat="1" ht="17.25" customHeight="1">
      <c r="B1357" s="78"/>
      <c r="C1357" s="80"/>
      <c r="D1357" s="254"/>
      <c r="E1357" s="255"/>
      <c r="F1357" s="11" t="s">
        <v>1434</v>
      </c>
      <c r="G1357" s="244"/>
      <c r="H1357" s="244"/>
      <c r="I1357" s="300"/>
      <c r="J1357" s="301"/>
      <c r="K1357" s="302"/>
    </row>
    <row r="1358" spans="4:11" s="1" customFormat="1" ht="17.25" customHeight="1">
      <c r="D1358" s="40"/>
      <c r="E1358" s="40"/>
      <c r="G1358" s="93"/>
      <c r="H1358" s="93"/>
      <c r="I1358" s="95"/>
      <c r="J1358" s="95"/>
      <c r="K1358" s="95"/>
    </row>
    <row r="1359" spans="4:11" s="1" customFormat="1" ht="17.25" customHeight="1">
      <c r="D1359" s="40"/>
      <c r="E1359" s="40"/>
      <c r="G1359" s="93"/>
      <c r="H1359" s="93"/>
      <c r="I1359" s="95"/>
      <c r="J1359" s="95"/>
      <c r="K1359" s="95"/>
    </row>
    <row r="1360" spans="2:11" s="1" customFormat="1" ht="17.25" customHeight="1">
      <c r="B1360" s="45"/>
      <c r="C1360" s="73" t="s">
        <v>401</v>
      </c>
      <c r="D1360" s="306">
        <v>111</v>
      </c>
      <c r="E1360" s="253"/>
      <c r="F1360" s="13"/>
      <c r="G1360" s="243"/>
      <c r="H1360" s="243"/>
      <c r="I1360" s="303"/>
      <c r="J1360" s="304"/>
      <c r="K1360" s="305"/>
    </row>
    <row r="1361" spans="2:11" s="1" customFormat="1" ht="17.25" customHeight="1">
      <c r="B1361" s="78"/>
      <c r="C1361" s="74" t="s">
        <v>1080</v>
      </c>
      <c r="D1361" s="254"/>
      <c r="E1361" s="255"/>
      <c r="F1361" s="9" t="s">
        <v>338</v>
      </c>
      <c r="G1361" s="244"/>
      <c r="H1361" s="244"/>
      <c r="I1361" s="300"/>
      <c r="J1361" s="301"/>
      <c r="K1361" s="302"/>
    </row>
    <row r="1362" spans="2:11" s="1" customFormat="1" ht="17.25" customHeight="1">
      <c r="B1362" s="45"/>
      <c r="C1362" s="81" t="s">
        <v>1081</v>
      </c>
      <c r="D1362" s="252"/>
      <c r="E1362" s="253"/>
      <c r="F1362" s="13"/>
      <c r="G1362" s="243"/>
      <c r="H1362" s="243"/>
      <c r="I1362" s="303"/>
      <c r="J1362" s="304"/>
      <c r="K1362" s="305"/>
    </row>
    <row r="1363" spans="2:11" s="1" customFormat="1" ht="17.25" customHeight="1">
      <c r="B1363" s="78"/>
      <c r="C1363" s="80"/>
      <c r="D1363" s="254"/>
      <c r="E1363" s="255"/>
      <c r="F1363" s="9"/>
      <c r="G1363" s="244"/>
      <c r="H1363" s="244"/>
      <c r="I1363" s="300"/>
      <c r="J1363" s="301"/>
      <c r="K1363" s="302"/>
    </row>
    <row r="1364" spans="2:11" s="1" customFormat="1" ht="17.25" customHeight="1">
      <c r="B1364" s="45"/>
      <c r="C1364" s="73" t="s">
        <v>401</v>
      </c>
      <c r="D1364" s="319">
        <v>70.7</v>
      </c>
      <c r="E1364" s="253"/>
      <c r="F1364" s="13"/>
      <c r="G1364" s="243"/>
      <c r="H1364" s="243"/>
      <c r="I1364" s="303"/>
      <c r="J1364" s="304"/>
      <c r="K1364" s="305"/>
    </row>
    <row r="1365" spans="2:11" s="1" customFormat="1" ht="17.25" customHeight="1">
      <c r="B1365" s="78"/>
      <c r="C1365" s="74" t="s">
        <v>1082</v>
      </c>
      <c r="D1365" s="254"/>
      <c r="E1365" s="255"/>
      <c r="F1365" s="9" t="s">
        <v>338</v>
      </c>
      <c r="G1365" s="244"/>
      <c r="H1365" s="244"/>
      <c r="I1365" s="300"/>
      <c r="J1365" s="301"/>
      <c r="K1365" s="302"/>
    </row>
    <row r="1366" spans="2:11" s="1" customFormat="1" ht="17.25" customHeight="1">
      <c r="B1366" s="45"/>
      <c r="C1366" s="81" t="s">
        <v>1083</v>
      </c>
      <c r="D1366" s="252"/>
      <c r="E1366" s="253"/>
      <c r="F1366" s="13"/>
      <c r="G1366" s="243"/>
      <c r="H1366" s="243"/>
      <c r="I1366" s="303"/>
      <c r="J1366" s="304"/>
      <c r="K1366" s="305"/>
    </row>
    <row r="1367" spans="2:11" s="1" customFormat="1" ht="17.25" customHeight="1">
      <c r="B1367" s="78"/>
      <c r="C1367" s="80"/>
      <c r="D1367" s="254"/>
      <c r="E1367" s="255"/>
      <c r="F1367" s="9"/>
      <c r="G1367" s="244"/>
      <c r="H1367" s="244"/>
      <c r="I1367" s="300"/>
      <c r="J1367" s="301"/>
      <c r="K1367" s="302"/>
    </row>
    <row r="1368" spans="2:11" s="1" customFormat="1" ht="17.25" customHeight="1">
      <c r="B1368" s="79"/>
      <c r="C1368" s="73" t="s">
        <v>553</v>
      </c>
      <c r="D1368" s="319">
        <v>1.7</v>
      </c>
      <c r="E1368" s="253"/>
      <c r="F1368" s="13"/>
      <c r="G1368" s="243"/>
      <c r="H1368" s="243"/>
      <c r="I1368" s="303"/>
      <c r="J1368" s="304"/>
      <c r="K1368" s="305"/>
    </row>
    <row r="1369" spans="2:11" s="1" customFormat="1" ht="17.25" customHeight="1">
      <c r="B1369" s="78"/>
      <c r="C1369" s="74" t="s">
        <v>1082</v>
      </c>
      <c r="D1369" s="254"/>
      <c r="E1369" s="255"/>
      <c r="F1369" s="9" t="s">
        <v>338</v>
      </c>
      <c r="G1369" s="244"/>
      <c r="H1369" s="244"/>
      <c r="I1369" s="300"/>
      <c r="J1369" s="301"/>
      <c r="K1369" s="302"/>
    </row>
    <row r="1370" spans="2:11" s="1" customFormat="1" ht="17.25" customHeight="1">
      <c r="B1370" s="79"/>
      <c r="C1370" s="81" t="s">
        <v>1083</v>
      </c>
      <c r="D1370" s="252"/>
      <c r="E1370" s="253"/>
      <c r="F1370" s="13"/>
      <c r="G1370" s="243"/>
      <c r="H1370" s="243"/>
      <c r="I1370" s="303"/>
      <c r="J1370" s="304"/>
      <c r="K1370" s="305"/>
    </row>
    <row r="1371" spans="2:11" s="1" customFormat="1" ht="17.25" customHeight="1">
      <c r="B1371" s="78"/>
      <c r="C1371" s="80"/>
      <c r="D1371" s="254"/>
      <c r="E1371" s="255"/>
      <c r="F1371" s="9"/>
      <c r="G1371" s="244"/>
      <c r="H1371" s="244"/>
      <c r="I1371" s="300"/>
      <c r="J1371" s="301"/>
      <c r="K1371" s="302"/>
    </row>
    <row r="1372" spans="2:11" s="1" customFormat="1" ht="17.25" customHeight="1">
      <c r="B1372" s="79"/>
      <c r="C1372" s="73" t="s">
        <v>401</v>
      </c>
      <c r="D1372" s="319">
        <v>3.6</v>
      </c>
      <c r="E1372" s="253"/>
      <c r="F1372" s="13"/>
      <c r="G1372" s="243"/>
      <c r="H1372" s="243"/>
      <c r="I1372" s="303"/>
      <c r="J1372" s="304"/>
      <c r="K1372" s="305"/>
    </row>
    <row r="1373" spans="2:11" s="1" customFormat="1" ht="17.25" customHeight="1">
      <c r="B1373" s="78"/>
      <c r="C1373" s="74" t="s">
        <v>552</v>
      </c>
      <c r="D1373" s="254"/>
      <c r="E1373" s="255"/>
      <c r="F1373" s="9" t="s">
        <v>338</v>
      </c>
      <c r="G1373" s="244"/>
      <c r="H1373" s="244"/>
      <c r="I1373" s="300"/>
      <c r="J1373" s="301"/>
      <c r="K1373" s="302"/>
    </row>
    <row r="1374" spans="2:11" s="1" customFormat="1" ht="17.25" customHeight="1">
      <c r="B1374" s="79"/>
      <c r="C1374" s="81" t="s">
        <v>806</v>
      </c>
      <c r="D1374" s="252"/>
      <c r="E1374" s="253"/>
      <c r="F1374" s="13"/>
      <c r="G1374" s="243"/>
      <c r="H1374" s="243"/>
      <c r="I1374" s="303"/>
      <c r="J1374" s="304"/>
      <c r="K1374" s="305"/>
    </row>
    <row r="1375" spans="2:11" s="1" customFormat="1" ht="17.25" customHeight="1">
      <c r="B1375" s="78"/>
      <c r="C1375" s="80"/>
      <c r="D1375" s="254"/>
      <c r="E1375" s="255"/>
      <c r="F1375" s="9" t="s">
        <v>1434</v>
      </c>
      <c r="G1375" s="244"/>
      <c r="H1375" s="244"/>
      <c r="I1375" s="300"/>
      <c r="J1375" s="301"/>
      <c r="K1375" s="302"/>
    </row>
    <row r="1376" spans="2:11" s="1" customFormat="1" ht="17.25" customHeight="1">
      <c r="B1376" s="79"/>
      <c r="C1376" s="73" t="s">
        <v>553</v>
      </c>
      <c r="D1376" s="319">
        <v>3.8</v>
      </c>
      <c r="E1376" s="253"/>
      <c r="F1376" s="13"/>
      <c r="G1376" s="243"/>
      <c r="H1376" s="243"/>
      <c r="I1376" s="303"/>
      <c r="J1376" s="304"/>
      <c r="K1376" s="305"/>
    </row>
    <row r="1377" spans="2:11" s="1" customFormat="1" ht="17.25" customHeight="1">
      <c r="B1377" s="78"/>
      <c r="C1377" s="74" t="s">
        <v>552</v>
      </c>
      <c r="D1377" s="254"/>
      <c r="E1377" s="255"/>
      <c r="F1377" s="9" t="s">
        <v>338</v>
      </c>
      <c r="G1377" s="244"/>
      <c r="H1377" s="244"/>
      <c r="I1377" s="300"/>
      <c r="J1377" s="301"/>
      <c r="K1377" s="302"/>
    </row>
    <row r="1378" spans="2:11" s="1" customFormat="1" ht="17.25" customHeight="1">
      <c r="B1378" s="79"/>
      <c r="C1378" s="81" t="s">
        <v>806</v>
      </c>
      <c r="D1378" s="252"/>
      <c r="E1378" s="253"/>
      <c r="F1378" s="13"/>
      <c r="G1378" s="243"/>
      <c r="H1378" s="243"/>
      <c r="I1378" s="303"/>
      <c r="J1378" s="304"/>
      <c r="K1378" s="305"/>
    </row>
    <row r="1379" spans="2:11" s="1" customFormat="1" ht="17.25" customHeight="1">
      <c r="B1379" s="78"/>
      <c r="C1379" s="80"/>
      <c r="D1379" s="254"/>
      <c r="E1379" s="255"/>
      <c r="F1379" s="9" t="s">
        <v>1434</v>
      </c>
      <c r="G1379" s="244"/>
      <c r="H1379" s="244"/>
      <c r="I1379" s="300"/>
      <c r="J1379" s="301"/>
      <c r="K1379" s="302"/>
    </row>
    <row r="1380" spans="2:11" s="1" customFormat="1" ht="17.25" customHeight="1">
      <c r="B1380" s="79"/>
      <c r="C1380" s="73" t="s">
        <v>401</v>
      </c>
      <c r="D1380" s="319">
        <v>52.6</v>
      </c>
      <c r="E1380" s="253"/>
      <c r="F1380" s="13"/>
      <c r="G1380" s="243"/>
      <c r="H1380" s="243"/>
      <c r="I1380" s="303"/>
      <c r="J1380" s="304"/>
      <c r="K1380" s="305"/>
    </row>
    <row r="1381" spans="2:11" s="1" customFormat="1" ht="17.25" customHeight="1">
      <c r="B1381" s="78"/>
      <c r="C1381" s="74" t="s">
        <v>1084</v>
      </c>
      <c r="D1381" s="254"/>
      <c r="E1381" s="255"/>
      <c r="F1381" s="9" t="s">
        <v>338</v>
      </c>
      <c r="G1381" s="244"/>
      <c r="H1381" s="244"/>
      <c r="I1381" s="300"/>
      <c r="J1381" s="301"/>
      <c r="K1381" s="302"/>
    </row>
    <row r="1382" spans="2:11" s="1" customFormat="1" ht="17.25" customHeight="1">
      <c r="B1382" s="79"/>
      <c r="C1382" s="81" t="s">
        <v>549</v>
      </c>
      <c r="D1382" s="252"/>
      <c r="E1382" s="253"/>
      <c r="F1382" s="13"/>
      <c r="G1382" s="243"/>
      <c r="H1382" s="243"/>
      <c r="I1382" s="303"/>
      <c r="J1382" s="304"/>
      <c r="K1382" s="305"/>
    </row>
    <row r="1383" spans="2:11" s="1" customFormat="1" ht="17.25" customHeight="1">
      <c r="B1383" s="78"/>
      <c r="C1383" s="80"/>
      <c r="D1383" s="254"/>
      <c r="E1383" s="255"/>
      <c r="F1383" s="11" t="s">
        <v>1434</v>
      </c>
      <c r="G1383" s="244"/>
      <c r="H1383" s="244"/>
      <c r="I1383" s="300"/>
      <c r="J1383" s="301"/>
      <c r="K1383" s="302"/>
    </row>
    <row r="1384" spans="4:11" s="1" customFormat="1" ht="17.25" customHeight="1">
      <c r="D1384" s="40"/>
      <c r="E1384" s="40"/>
      <c r="G1384" s="93"/>
      <c r="H1384" s="93"/>
      <c r="I1384" s="95"/>
      <c r="J1384" s="95"/>
      <c r="K1384" s="95"/>
    </row>
    <row r="1385" spans="4:11" s="1" customFormat="1" ht="17.25" customHeight="1">
      <c r="D1385" s="40"/>
      <c r="E1385" s="40"/>
      <c r="G1385" s="93"/>
      <c r="H1385" s="93"/>
      <c r="I1385" s="95"/>
      <c r="J1385" s="95"/>
      <c r="K1385" s="95"/>
    </row>
    <row r="1386" spans="2:11" s="1" customFormat="1" ht="17.25" customHeight="1">
      <c r="B1386" s="45"/>
      <c r="C1386" s="73" t="s">
        <v>401</v>
      </c>
      <c r="D1386" s="319">
        <v>39.4</v>
      </c>
      <c r="E1386" s="253"/>
      <c r="F1386" s="13"/>
      <c r="G1386" s="243"/>
      <c r="H1386" s="243"/>
      <c r="I1386" s="303"/>
      <c r="J1386" s="304"/>
      <c r="K1386" s="305"/>
    </row>
    <row r="1387" spans="2:11" s="1" customFormat="1" ht="17.25" customHeight="1">
      <c r="B1387" s="78"/>
      <c r="C1387" s="74" t="s">
        <v>1085</v>
      </c>
      <c r="D1387" s="254"/>
      <c r="E1387" s="255"/>
      <c r="F1387" s="9" t="s">
        <v>338</v>
      </c>
      <c r="G1387" s="244"/>
      <c r="H1387" s="244"/>
      <c r="I1387" s="300"/>
      <c r="J1387" s="301"/>
      <c r="K1387" s="302"/>
    </row>
    <row r="1388" spans="2:11" s="1" customFormat="1" ht="17.25" customHeight="1">
      <c r="B1388" s="45"/>
      <c r="C1388" s="81" t="s">
        <v>1086</v>
      </c>
      <c r="D1388" s="252"/>
      <c r="E1388" s="253"/>
      <c r="F1388" s="13"/>
      <c r="G1388" s="243"/>
      <c r="H1388" s="243"/>
      <c r="I1388" s="303"/>
      <c r="J1388" s="304"/>
      <c r="K1388" s="305"/>
    </row>
    <row r="1389" spans="2:11" s="1" customFormat="1" ht="17.25" customHeight="1">
      <c r="B1389" s="78"/>
      <c r="C1389" s="80"/>
      <c r="D1389" s="254"/>
      <c r="E1389" s="255"/>
      <c r="F1389" s="9"/>
      <c r="G1389" s="244"/>
      <c r="H1389" s="244"/>
      <c r="I1389" s="300"/>
      <c r="J1389" s="301"/>
      <c r="K1389" s="302"/>
    </row>
    <row r="1390" spans="2:11" s="1" customFormat="1" ht="17.25" customHeight="1">
      <c r="B1390" s="45"/>
      <c r="C1390" s="73" t="s">
        <v>401</v>
      </c>
      <c r="D1390" s="306">
        <v>238</v>
      </c>
      <c r="E1390" s="253"/>
      <c r="F1390" s="13"/>
      <c r="G1390" s="243"/>
      <c r="H1390" s="243"/>
      <c r="I1390" s="303"/>
      <c r="J1390" s="304"/>
      <c r="K1390" s="305"/>
    </row>
    <row r="1391" spans="2:11" s="1" customFormat="1" ht="17.25" customHeight="1">
      <c r="B1391" s="78"/>
      <c r="C1391" s="74" t="s">
        <v>1087</v>
      </c>
      <c r="D1391" s="254"/>
      <c r="E1391" s="255"/>
      <c r="F1391" s="9" t="s">
        <v>338</v>
      </c>
      <c r="G1391" s="244"/>
      <c r="H1391" s="244"/>
      <c r="I1391" s="300"/>
      <c r="J1391" s="301"/>
      <c r="K1391" s="302"/>
    </row>
    <row r="1392" spans="2:11" s="1" customFormat="1" ht="17.25" customHeight="1">
      <c r="B1392" s="45"/>
      <c r="C1392" s="81" t="s">
        <v>1088</v>
      </c>
      <c r="D1392" s="252"/>
      <c r="E1392" s="253"/>
      <c r="F1392" s="13"/>
      <c r="G1392" s="243"/>
      <c r="H1392" s="243"/>
      <c r="I1392" s="303"/>
      <c r="J1392" s="304"/>
      <c r="K1392" s="305"/>
    </row>
    <row r="1393" spans="2:11" s="1" customFormat="1" ht="17.25" customHeight="1">
      <c r="B1393" s="78"/>
      <c r="C1393" s="80"/>
      <c r="D1393" s="254"/>
      <c r="E1393" s="255"/>
      <c r="F1393" s="9"/>
      <c r="G1393" s="244"/>
      <c r="H1393" s="244"/>
      <c r="I1393" s="300"/>
      <c r="J1393" s="301"/>
      <c r="K1393" s="302"/>
    </row>
    <row r="1394" spans="2:11" s="1" customFormat="1" ht="17.25" customHeight="1">
      <c r="B1394" s="79"/>
      <c r="C1394" s="73" t="s">
        <v>1089</v>
      </c>
      <c r="D1394" s="319">
        <v>15.3</v>
      </c>
      <c r="E1394" s="253"/>
      <c r="F1394" s="13"/>
      <c r="G1394" s="243"/>
      <c r="H1394" s="243"/>
      <c r="I1394" s="303"/>
      <c r="J1394" s="304"/>
      <c r="K1394" s="305"/>
    </row>
    <row r="1395" spans="2:11" s="1" customFormat="1" ht="17.25" customHeight="1">
      <c r="B1395" s="78"/>
      <c r="C1395" s="74" t="s">
        <v>1070</v>
      </c>
      <c r="D1395" s="254"/>
      <c r="E1395" s="255"/>
      <c r="F1395" s="9" t="s">
        <v>338</v>
      </c>
      <c r="G1395" s="244"/>
      <c r="H1395" s="244"/>
      <c r="I1395" s="300"/>
      <c r="J1395" s="301"/>
      <c r="K1395" s="302"/>
    </row>
    <row r="1396" spans="2:11" s="1" customFormat="1" ht="17.25" customHeight="1">
      <c r="B1396" s="79"/>
      <c r="C1396" s="81" t="s">
        <v>1071</v>
      </c>
      <c r="D1396" s="252"/>
      <c r="E1396" s="253"/>
      <c r="F1396" s="13"/>
      <c r="G1396" s="243"/>
      <c r="H1396" s="243"/>
      <c r="I1396" s="303"/>
      <c r="J1396" s="304"/>
      <c r="K1396" s="305"/>
    </row>
    <row r="1397" spans="2:11" s="1" customFormat="1" ht="17.25" customHeight="1">
      <c r="B1397" s="78"/>
      <c r="C1397" s="80"/>
      <c r="D1397" s="254"/>
      <c r="E1397" s="255"/>
      <c r="F1397" s="9"/>
      <c r="G1397" s="244"/>
      <c r="H1397" s="244"/>
      <c r="I1397" s="300"/>
      <c r="J1397" s="301"/>
      <c r="K1397" s="302"/>
    </row>
    <row r="1398" spans="2:11" s="1" customFormat="1" ht="17.25" customHeight="1">
      <c r="B1398" s="79"/>
      <c r="C1398" s="73" t="s">
        <v>1089</v>
      </c>
      <c r="D1398" s="306">
        <v>2</v>
      </c>
      <c r="E1398" s="253"/>
      <c r="F1398" s="13"/>
      <c r="G1398" s="243"/>
      <c r="H1398" s="243"/>
      <c r="I1398" s="303"/>
      <c r="J1398" s="304"/>
      <c r="K1398" s="305"/>
    </row>
    <row r="1399" spans="2:11" s="1" customFormat="1" ht="17.25" customHeight="1">
      <c r="B1399" s="78"/>
      <c r="C1399" s="74" t="s">
        <v>1070</v>
      </c>
      <c r="D1399" s="254"/>
      <c r="E1399" s="255"/>
      <c r="F1399" s="9" t="s">
        <v>338</v>
      </c>
      <c r="G1399" s="244"/>
      <c r="H1399" s="244"/>
      <c r="I1399" s="300"/>
      <c r="J1399" s="301"/>
      <c r="K1399" s="302"/>
    </row>
    <row r="1400" spans="2:11" s="1" customFormat="1" ht="17.25" customHeight="1">
      <c r="B1400" s="79"/>
      <c r="C1400" s="81" t="s">
        <v>1090</v>
      </c>
      <c r="D1400" s="252"/>
      <c r="E1400" s="253"/>
      <c r="F1400" s="13"/>
      <c r="G1400" s="243"/>
      <c r="H1400" s="243"/>
      <c r="I1400" s="303"/>
      <c r="J1400" s="304"/>
      <c r="K1400" s="305"/>
    </row>
    <row r="1401" spans="2:11" s="1" customFormat="1" ht="17.25" customHeight="1">
      <c r="B1401" s="78"/>
      <c r="C1401" s="80"/>
      <c r="D1401" s="254"/>
      <c r="E1401" s="255"/>
      <c r="F1401" s="9" t="s">
        <v>1434</v>
      </c>
      <c r="G1401" s="244"/>
      <c r="H1401" s="244"/>
      <c r="I1401" s="300"/>
      <c r="J1401" s="301"/>
      <c r="K1401" s="302"/>
    </row>
    <row r="1402" spans="2:11" s="1" customFormat="1" ht="17.25" customHeight="1">
      <c r="B1402" s="79"/>
      <c r="C1402" s="73" t="s">
        <v>406</v>
      </c>
      <c r="D1402" s="319">
        <v>39.8</v>
      </c>
      <c r="E1402" s="253"/>
      <c r="F1402" s="13"/>
      <c r="G1402" s="243"/>
      <c r="H1402" s="243"/>
      <c r="I1402" s="303"/>
      <c r="J1402" s="304"/>
      <c r="K1402" s="305"/>
    </row>
    <row r="1403" spans="2:11" s="1" customFormat="1" ht="17.25" customHeight="1">
      <c r="B1403" s="78"/>
      <c r="C1403" s="74" t="s">
        <v>1075</v>
      </c>
      <c r="D1403" s="254"/>
      <c r="E1403" s="255"/>
      <c r="F1403" s="9" t="s">
        <v>338</v>
      </c>
      <c r="G1403" s="244"/>
      <c r="H1403" s="244"/>
      <c r="I1403" s="300"/>
      <c r="J1403" s="301"/>
      <c r="K1403" s="302"/>
    </row>
    <row r="1404" spans="2:11" s="1" customFormat="1" ht="17.25" customHeight="1">
      <c r="B1404" s="79"/>
      <c r="C1404" s="81" t="s">
        <v>1091</v>
      </c>
      <c r="D1404" s="252"/>
      <c r="E1404" s="253"/>
      <c r="F1404" s="13"/>
      <c r="G1404" s="243"/>
      <c r="H1404" s="243"/>
      <c r="I1404" s="303"/>
      <c r="J1404" s="304"/>
      <c r="K1404" s="305"/>
    </row>
    <row r="1405" spans="2:11" s="1" customFormat="1" ht="17.25" customHeight="1">
      <c r="B1405" s="78"/>
      <c r="C1405" s="80"/>
      <c r="D1405" s="254"/>
      <c r="E1405" s="255"/>
      <c r="F1405" s="9" t="s">
        <v>1434</v>
      </c>
      <c r="G1405" s="244"/>
      <c r="H1405" s="244"/>
      <c r="I1405" s="300"/>
      <c r="J1405" s="301"/>
      <c r="K1405" s="302"/>
    </row>
    <row r="1406" spans="2:11" s="1" customFormat="1" ht="17.25" customHeight="1">
      <c r="B1406" s="79"/>
      <c r="C1406" s="73" t="s">
        <v>406</v>
      </c>
      <c r="D1406" s="319">
        <v>32.4</v>
      </c>
      <c r="E1406" s="253"/>
      <c r="F1406" s="13"/>
      <c r="G1406" s="243"/>
      <c r="H1406" s="243"/>
      <c r="I1406" s="303"/>
      <c r="J1406" s="304"/>
      <c r="K1406" s="305"/>
    </row>
    <row r="1407" spans="2:11" s="1" customFormat="1" ht="17.25" customHeight="1">
      <c r="B1407" s="78"/>
      <c r="C1407" s="74" t="s">
        <v>1092</v>
      </c>
      <c r="D1407" s="254"/>
      <c r="E1407" s="255"/>
      <c r="F1407" s="9" t="s">
        <v>338</v>
      </c>
      <c r="G1407" s="244"/>
      <c r="H1407" s="244"/>
      <c r="I1407" s="300"/>
      <c r="J1407" s="301"/>
      <c r="K1407" s="302"/>
    </row>
    <row r="1408" spans="2:11" s="1" customFormat="1" ht="17.25" customHeight="1">
      <c r="B1408" s="79"/>
      <c r="C1408" s="81" t="s">
        <v>1093</v>
      </c>
      <c r="D1408" s="252"/>
      <c r="E1408" s="253"/>
      <c r="F1408" s="13"/>
      <c r="G1408" s="243"/>
      <c r="H1408" s="243"/>
      <c r="I1408" s="303"/>
      <c r="J1408" s="304"/>
      <c r="K1408" s="305"/>
    </row>
    <row r="1409" spans="2:11" s="1" customFormat="1" ht="17.25" customHeight="1">
      <c r="B1409" s="78"/>
      <c r="C1409" s="80"/>
      <c r="D1409" s="254"/>
      <c r="E1409" s="255"/>
      <c r="F1409" s="11" t="s">
        <v>1434</v>
      </c>
      <c r="G1409" s="244"/>
      <c r="H1409" s="244"/>
      <c r="I1409" s="300"/>
      <c r="J1409" s="301"/>
      <c r="K1409" s="302"/>
    </row>
    <row r="1410" spans="4:11" s="1" customFormat="1" ht="17.25" customHeight="1">
      <c r="D1410" s="40"/>
      <c r="E1410" s="40"/>
      <c r="G1410" s="93"/>
      <c r="H1410" s="93"/>
      <c r="I1410" s="95"/>
      <c r="J1410" s="95"/>
      <c r="K1410" s="95"/>
    </row>
    <row r="1411" spans="4:11" s="1" customFormat="1" ht="17.25" customHeight="1">
      <c r="D1411" s="40"/>
      <c r="E1411" s="40"/>
      <c r="G1411" s="93"/>
      <c r="H1411" s="93"/>
      <c r="I1411" s="95"/>
      <c r="J1411" s="95"/>
      <c r="K1411" s="95"/>
    </row>
    <row r="1412" spans="2:11" s="1" customFormat="1" ht="17.25" customHeight="1">
      <c r="B1412" s="45"/>
      <c r="C1412" s="73" t="s">
        <v>474</v>
      </c>
      <c r="D1412" s="306">
        <v>172</v>
      </c>
      <c r="E1412" s="253"/>
      <c r="F1412" s="13"/>
      <c r="G1412" s="243"/>
      <c r="H1412" s="243"/>
      <c r="I1412" s="303"/>
      <c r="J1412" s="304"/>
      <c r="K1412" s="305"/>
    </row>
    <row r="1413" spans="2:11" s="1" customFormat="1" ht="17.25" customHeight="1">
      <c r="B1413" s="78"/>
      <c r="C1413" s="74" t="s">
        <v>1092</v>
      </c>
      <c r="D1413" s="254"/>
      <c r="E1413" s="255"/>
      <c r="F1413" s="9" t="s">
        <v>338</v>
      </c>
      <c r="G1413" s="244"/>
      <c r="H1413" s="244"/>
      <c r="I1413" s="300"/>
      <c r="J1413" s="301"/>
      <c r="K1413" s="302"/>
    </row>
    <row r="1414" spans="2:11" s="1" customFormat="1" ht="17.25" customHeight="1">
      <c r="B1414" s="45"/>
      <c r="C1414" s="81" t="s">
        <v>1093</v>
      </c>
      <c r="D1414" s="252"/>
      <c r="E1414" s="253"/>
      <c r="F1414" s="13"/>
      <c r="G1414" s="243"/>
      <c r="H1414" s="243"/>
      <c r="I1414" s="303"/>
      <c r="J1414" s="304"/>
      <c r="K1414" s="305"/>
    </row>
    <row r="1415" spans="2:11" s="1" customFormat="1" ht="17.25" customHeight="1">
      <c r="B1415" s="78"/>
      <c r="C1415" s="80"/>
      <c r="D1415" s="254"/>
      <c r="E1415" s="255"/>
      <c r="F1415" s="9"/>
      <c r="G1415" s="244"/>
      <c r="H1415" s="244"/>
      <c r="I1415" s="300"/>
      <c r="J1415" s="301"/>
      <c r="K1415" s="302"/>
    </row>
    <row r="1416" spans="2:11" s="1" customFormat="1" ht="17.25" customHeight="1">
      <c r="B1416" s="45"/>
      <c r="C1416" s="73" t="s">
        <v>1089</v>
      </c>
      <c r="D1416" s="319">
        <v>15.3</v>
      </c>
      <c r="E1416" s="253"/>
      <c r="F1416" s="13"/>
      <c r="G1416" s="243"/>
      <c r="H1416" s="243"/>
      <c r="I1416" s="303"/>
      <c r="J1416" s="304"/>
      <c r="K1416" s="305"/>
    </row>
    <row r="1417" spans="2:11" s="1" customFormat="1" ht="17.25" customHeight="1">
      <c r="B1417" s="78"/>
      <c r="C1417" s="74" t="s">
        <v>1080</v>
      </c>
      <c r="D1417" s="254"/>
      <c r="E1417" s="255"/>
      <c r="F1417" s="9" t="s">
        <v>338</v>
      </c>
      <c r="G1417" s="244"/>
      <c r="H1417" s="244"/>
      <c r="I1417" s="300"/>
      <c r="J1417" s="301"/>
      <c r="K1417" s="302"/>
    </row>
    <row r="1418" spans="2:11" s="1" customFormat="1" ht="17.25" customHeight="1">
      <c r="B1418" s="45"/>
      <c r="C1418" s="81" t="s">
        <v>1094</v>
      </c>
      <c r="D1418" s="252"/>
      <c r="E1418" s="253"/>
      <c r="F1418" s="13"/>
      <c r="G1418" s="243"/>
      <c r="H1418" s="243"/>
      <c r="I1418" s="303"/>
      <c r="J1418" s="304"/>
      <c r="K1418" s="305"/>
    </row>
    <row r="1419" spans="2:11" s="1" customFormat="1" ht="17.25" customHeight="1">
      <c r="B1419" s="78"/>
      <c r="C1419" s="80"/>
      <c r="D1419" s="254"/>
      <c r="E1419" s="255"/>
      <c r="F1419" s="9"/>
      <c r="G1419" s="244"/>
      <c r="H1419" s="244"/>
      <c r="I1419" s="300"/>
      <c r="J1419" s="301"/>
      <c r="K1419" s="302"/>
    </row>
    <row r="1420" spans="2:11" s="1" customFormat="1" ht="17.25" customHeight="1">
      <c r="B1420" s="79"/>
      <c r="C1420" s="73" t="s">
        <v>406</v>
      </c>
      <c r="D1420" s="306">
        <v>355</v>
      </c>
      <c r="E1420" s="253"/>
      <c r="F1420" s="13"/>
      <c r="G1420" s="243"/>
      <c r="H1420" s="243"/>
      <c r="I1420" s="303"/>
      <c r="J1420" s="304"/>
      <c r="K1420" s="305"/>
    </row>
    <row r="1421" spans="2:11" s="1" customFormat="1" ht="17.25" customHeight="1">
      <c r="B1421" s="78"/>
      <c r="C1421" s="74" t="s">
        <v>1095</v>
      </c>
      <c r="D1421" s="254"/>
      <c r="E1421" s="255"/>
      <c r="F1421" s="9" t="s">
        <v>338</v>
      </c>
      <c r="G1421" s="244"/>
      <c r="H1421" s="244"/>
      <c r="I1421" s="300"/>
      <c r="J1421" s="301"/>
      <c r="K1421" s="302"/>
    </row>
    <row r="1422" spans="2:11" s="1" customFormat="1" ht="17.25" customHeight="1">
      <c r="B1422" s="79"/>
      <c r="C1422" s="81" t="s">
        <v>554</v>
      </c>
      <c r="D1422" s="252"/>
      <c r="E1422" s="253"/>
      <c r="F1422" s="13"/>
      <c r="G1422" s="243"/>
      <c r="H1422" s="243"/>
      <c r="I1422" s="303"/>
      <c r="J1422" s="304"/>
      <c r="K1422" s="305"/>
    </row>
    <row r="1423" spans="2:11" s="1" customFormat="1" ht="17.25" customHeight="1">
      <c r="B1423" s="78"/>
      <c r="C1423" s="80"/>
      <c r="D1423" s="254"/>
      <c r="E1423" s="255"/>
      <c r="F1423" s="9"/>
      <c r="G1423" s="244"/>
      <c r="H1423" s="244"/>
      <c r="I1423" s="300"/>
      <c r="J1423" s="301"/>
      <c r="K1423" s="302"/>
    </row>
    <row r="1424" spans="2:11" s="1" customFormat="1" ht="17.25" customHeight="1">
      <c r="B1424" s="79"/>
      <c r="C1424" s="73" t="s">
        <v>1089</v>
      </c>
      <c r="D1424" s="319">
        <v>15.3</v>
      </c>
      <c r="E1424" s="253"/>
      <c r="F1424" s="13"/>
      <c r="G1424" s="243"/>
      <c r="H1424" s="243"/>
      <c r="I1424" s="303"/>
      <c r="J1424" s="304"/>
      <c r="K1424" s="305"/>
    </row>
    <row r="1425" spans="2:11" s="1" customFormat="1" ht="17.25" customHeight="1">
      <c r="B1425" s="78"/>
      <c r="C1425" s="74" t="s">
        <v>1095</v>
      </c>
      <c r="D1425" s="254"/>
      <c r="E1425" s="255"/>
      <c r="F1425" s="9" t="s">
        <v>338</v>
      </c>
      <c r="G1425" s="244"/>
      <c r="H1425" s="244"/>
      <c r="I1425" s="300"/>
      <c r="J1425" s="301"/>
      <c r="K1425" s="302"/>
    </row>
    <row r="1426" spans="2:11" s="1" customFormat="1" ht="17.25" customHeight="1">
      <c r="B1426" s="79"/>
      <c r="C1426" s="81" t="s">
        <v>554</v>
      </c>
      <c r="D1426" s="252"/>
      <c r="E1426" s="253"/>
      <c r="F1426" s="13"/>
      <c r="G1426" s="243"/>
      <c r="H1426" s="243"/>
      <c r="I1426" s="303"/>
      <c r="J1426" s="304"/>
      <c r="K1426" s="305"/>
    </row>
    <row r="1427" spans="2:11" s="1" customFormat="1" ht="17.25" customHeight="1">
      <c r="B1427" s="78"/>
      <c r="C1427" s="80"/>
      <c r="D1427" s="254"/>
      <c r="E1427" s="255"/>
      <c r="F1427" s="9" t="s">
        <v>1434</v>
      </c>
      <c r="G1427" s="244"/>
      <c r="H1427" s="244"/>
      <c r="I1427" s="300"/>
      <c r="J1427" s="301"/>
      <c r="K1427" s="302"/>
    </row>
    <row r="1428" spans="2:11" s="1" customFormat="1" ht="17.25" customHeight="1">
      <c r="B1428" s="79"/>
      <c r="C1428" s="73" t="s">
        <v>406</v>
      </c>
      <c r="D1428" s="306">
        <v>239</v>
      </c>
      <c r="E1428" s="253"/>
      <c r="F1428" s="13"/>
      <c r="G1428" s="243"/>
      <c r="H1428" s="243"/>
      <c r="I1428" s="303"/>
      <c r="J1428" s="304"/>
      <c r="K1428" s="305"/>
    </row>
    <row r="1429" spans="2:11" s="1" customFormat="1" ht="17.25" customHeight="1">
      <c r="B1429" s="78"/>
      <c r="C1429" s="74" t="s">
        <v>1096</v>
      </c>
      <c r="D1429" s="254"/>
      <c r="E1429" s="255"/>
      <c r="F1429" s="9" t="s">
        <v>338</v>
      </c>
      <c r="G1429" s="244"/>
      <c r="H1429" s="244"/>
      <c r="I1429" s="300"/>
      <c r="J1429" s="301"/>
      <c r="K1429" s="302"/>
    </row>
    <row r="1430" spans="2:11" s="1" customFormat="1" ht="17.25" customHeight="1">
      <c r="B1430" s="79"/>
      <c r="C1430" s="81" t="s">
        <v>1097</v>
      </c>
      <c r="D1430" s="252"/>
      <c r="E1430" s="253"/>
      <c r="F1430" s="13"/>
      <c r="G1430" s="243"/>
      <c r="H1430" s="243"/>
      <c r="I1430" s="303"/>
      <c r="J1430" s="304"/>
      <c r="K1430" s="305"/>
    </row>
    <row r="1431" spans="2:11" s="1" customFormat="1" ht="17.25" customHeight="1">
      <c r="B1431" s="78"/>
      <c r="C1431" s="80"/>
      <c r="D1431" s="254"/>
      <c r="E1431" s="255"/>
      <c r="F1431" s="9" t="s">
        <v>1434</v>
      </c>
      <c r="G1431" s="244"/>
      <c r="H1431" s="244"/>
      <c r="I1431" s="300"/>
      <c r="J1431" s="301"/>
      <c r="K1431" s="302"/>
    </row>
    <row r="1432" spans="2:11" s="1" customFormat="1" ht="17.25" customHeight="1">
      <c r="B1432" s="79"/>
      <c r="C1432" s="73" t="s">
        <v>1098</v>
      </c>
      <c r="D1432" s="306">
        <v>147</v>
      </c>
      <c r="E1432" s="253"/>
      <c r="F1432" s="13"/>
      <c r="G1432" s="243"/>
      <c r="H1432" s="243"/>
      <c r="I1432" s="303"/>
      <c r="J1432" s="304"/>
      <c r="K1432" s="305"/>
    </row>
    <row r="1433" spans="2:11" s="1" customFormat="1" ht="17.25" customHeight="1">
      <c r="B1433" s="78"/>
      <c r="C1433" s="80" t="s">
        <v>1099</v>
      </c>
      <c r="D1433" s="254"/>
      <c r="E1433" s="255"/>
      <c r="F1433" s="9" t="s">
        <v>329</v>
      </c>
      <c r="G1433" s="244"/>
      <c r="H1433" s="244"/>
      <c r="I1433" s="300"/>
      <c r="J1433" s="301"/>
      <c r="K1433" s="302"/>
    </row>
    <row r="1434" spans="2:11" s="1" customFormat="1" ht="17.25" customHeight="1">
      <c r="B1434" s="79"/>
      <c r="C1434" s="3" t="str">
        <f>B1282&amp;"-計"</f>
        <v>Ⅰ-1-15-計</v>
      </c>
      <c r="D1434" s="252"/>
      <c r="E1434" s="253"/>
      <c r="F1434" s="13"/>
      <c r="G1434" s="243"/>
      <c r="H1434" s="243"/>
      <c r="I1434" s="303"/>
      <c r="J1434" s="304"/>
      <c r="K1434" s="305"/>
    </row>
    <row r="1435" spans="2:11" s="1" customFormat="1" ht="17.25" customHeight="1">
      <c r="B1435" s="78"/>
      <c r="C1435" s="6"/>
      <c r="D1435" s="254"/>
      <c r="E1435" s="255"/>
      <c r="F1435" s="11" t="s">
        <v>1434</v>
      </c>
      <c r="G1435" s="244"/>
      <c r="H1435" s="244"/>
      <c r="I1435" s="300"/>
      <c r="J1435" s="301"/>
      <c r="K1435" s="302"/>
    </row>
    <row r="1436" spans="4:11" s="1" customFormat="1" ht="17.25" customHeight="1">
      <c r="D1436" s="40"/>
      <c r="E1436" s="40"/>
      <c r="G1436" s="93"/>
      <c r="H1436" s="93"/>
      <c r="I1436" s="95"/>
      <c r="J1436" s="95"/>
      <c r="K1436" s="95"/>
    </row>
    <row r="1437" spans="4:11" s="1" customFormat="1" ht="17.25" customHeight="1">
      <c r="D1437" s="40"/>
      <c r="E1437" s="40"/>
      <c r="G1437" s="93"/>
      <c r="H1437" s="93"/>
      <c r="I1437" s="95"/>
      <c r="J1437" s="95"/>
      <c r="K1437" s="95"/>
    </row>
    <row r="1438" spans="2:11" s="1" customFormat="1" ht="17.25" customHeight="1">
      <c r="B1438" s="45" t="s">
        <v>1335</v>
      </c>
      <c r="C1438" s="73" t="s">
        <v>328</v>
      </c>
      <c r="D1438" s="252"/>
      <c r="E1438" s="253"/>
      <c r="F1438" s="13"/>
      <c r="G1438" s="243"/>
      <c r="H1438" s="243"/>
      <c r="I1438" s="303"/>
      <c r="J1438" s="304"/>
      <c r="K1438" s="305"/>
    </row>
    <row r="1439" spans="2:11" s="1" customFormat="1" ht="17.25" customHeight="1">
      <c r="B1439" s="78"/>
      <c r="C1439" s="74"/>
      <c r="D1439" s="254"/>
      <c r="E1439" s="255"/>
      <c r="F1439" s="9"/>
      <c r="G1439" s="244"/>
      <c r="H1439" s="244"/>
      <c r="I1439" s="300"/>
      <c r="J1439" s="301"/>
      <c r="K1439" s="302"/>
    </row>
    <row r="1440" spans="2:11" s="1" customFormat="1" ht="17.25" customHeight="1">
      <c r="B1440" s="45"/>
      <c r="C1440" s="73" t="s">
        <v>988</v>
      </c>
      <c r="D1440" s="252"/>
      <c r="E1440" s="253"/>
      <c r="F1440" s="13"/>
      <c r="G1440" s="243"/>
      <c r="H1440" s="243"/>
      <c r="I1440" s="303"/>
      <c r="J1440" s="304"/>
      <c r="K1440" s="305"/>
    </row>
    <row r="1441" spans="2:11" s="1" customFormat="1" ht="17.25" customHeight="1">
      <c r="B1441" s="78"/>
      <c r="C1441" s="74"/>
      <c r="D1441" s="254"/>
      <c r="E1441" s="255"/>
      <c r="F1441" s="9"/>
      <c r="G1441" s="244"/>
      <c r="H1441" s="244"/>
      <c r="I1441" s="300"/>
      <c r="J1441" s="301"/>
      <c r="K1441" s="302"/>
    </row>
    <row r="1442" spans="2:11" s="1" customFormat="1" ht="17.25" customHeight="1">
      <c r="B1442" s="45"/>
      <c r="C1442" s="73" t="s">
        <v>810</v>
      </c>
      <c r="D1442" s="306">
        <v>1</v>
      </c>
      <c r="E1442" s="253"/>
      <c r="F1442" s="13"/>
      <c r="G1442" s="243"/>
      <c r="H1442" s="243"/>
      <c r="I1442" s="303"/>
      <c r="J1442" s="304"/>
      <c r="K1442" s="305"/>
    </row>
    <row r="1443" spans="2:11" s="1" customFormat="1" ht="17.25" customHeight="1">
      <c r="B1443" s="78"/>
      <c r="C1443" s="80" t="s">
        <v>811</v>
      </c>
      <c r="D1443" s="254"/>
      <c r="E1443" s="255"/>
      <c r="F1443" s="9" t="s">
        <v>377</v>
      </c>
      <c r="G1443" s="244"/>
      <c r="H1443" s="244"/>
      <c r="I1443" s="300"/>
      <c r="J1443" s="301"/>
      <c r="K1443" s="302"/>
    </row>
    <row r="1444" spans="2:11" s="1" customFormat="1" ht="17.25" customHeight="1">
      <c r="B1444" s="45"/>
      <c r="C1444" s="55" t="s">
        <v>398</v>
      </c>
      <c r="D1444" s="252"/>
      <c r="E1444" s="253"/>
      <c r="F1444" s="13"/>
      <c r="G1444" s="243"/>
      <c r="H1444" s="243"/>
      <c r="I1444" s="303"/>
      <c r="J1444" s="304"/>
      <c r="K1444" s="305"/>
    </row>
    <row r="1445" spans="2:11" s="1" customFormat="1" ht="17.25" customHeight="1">
      <c r="B1445" s="78"/>
      <c r="C1445" s="74"/>
      <c r="D1445" s="254"/>
      <c r="E1445" s="255"/>
      <c r="F1445" s="9"/>
      <c r="G1445" s="244"/>
      <c r="H1445" s="244"/>
      <c r="I1445" s="300"/>
      <c r="J1445" s="301"/>
      <c r="K1445" s="302"/>
    </row>
    <row r="1446" spans="2:11" s="1" customFormat="1" ht="17.25" customHeight="1">
      <c r="B1446" s="79"/>
      <c r="C1446" s="73" t="s">
        <v>555</v>
      </c>
      <c r="D1446" s="319">
        <v>1.9</v>
      </c>
      <c r="E1446" s="253"/>
      <c r="F1446" s="13"/>
      <c r="G1446" s="243"/>
      <c r="H1446" s="243"/>
      <c r="I1446" s="303"/>
      <c r="J1446" s="304"/>
      <c r="K1446" s="305"/>
    </row>
    <row r="1447" spans="2:11" s="1" customFormat="1" ht="17.25" customHeight="1">
      <c r="B1447" s="78"/>
      <c r="C1447" s="80" t="s">
        <v>556</v>
      </c>
      <c r="D1447" s="254"/>
      <c r="E1447" s="255"/>
      <c r="F1447" s="9" t="s">
        <v>329</v>
      </c>
      <c r="G1447" s="244"/>
      <c r="H1447" s="244"/>
      <c r="I1447" s="300"/>
      <c r="J1447" s="301"/>
      <c r="K1447" s="302"/>
    </row>
    <row r="1448" spans="2:11" s="1" customFormat="1" ht="17.25" customHeight="1">
      <c r="B1448" s="79"/>
      <c r="C1448" s="55" t="s">
        <v>555</v>
      </c>
      <c r="D1448" s="319">
        <v>7.5</v>
      </c>
      <c r="E1448" s="253"/>
      <c r="F1448" s="13"/>
      <c r="G1448" s="243"/>
      <c r="H1448" s="243"/>
      <c r="I1448" s="303"/>
      <c r="J1448" s="304"/>
      <c r="K1448" s="305"/>
    </row>
    <row r="1449" spans="2:11" s="1" customFormat="1" ht="17.25" customHeight="1">
      <c r="B1449" s="78"/>
      <c r="C1449" s="80" t="s">
        <v>557</v>
      </c>
      <c r="D1449" s="254"/>
      <c r="E1449" s="255"/>
      <c r="F1449" s="9" t="s">
        <v>329</v>
      </c>
      <c r="G1449" s="244"/>
      <c r="H1449" s="244"/>
      <c r="I1449" s="300"/>
      <c r="J1449" s="301"/>
      <c r="K1449" s="302"/>
    </row>
    <row r="1450" spans="2:11" s="1" customFormat="1" ht="17.25" customHeight="1">
      <c r="B1450" s="79"/>
      <c r="C1450" s="55" t="s">
        <v>558</v>
      </c>
      <c r="D1450" s="306">
        <v>1</v>
      </c>
      <c r="E1450" s="253"/>
      <c r="F1450" s="13"/>
      <c r="G1450" s="243"/>
      <c r="H1450" s="243"/>
      <c r="I1450" s="303"/>
      <c r="J1450" s="304"/>
      <c r="K1450" s="305"/>
    </row>
    <row r="1451" spans="2:11" s="1" customFormat="1" ht="17.25" customHeight="1">
      <c r="B1451" s="78"/>
      <c r="C1451" s="74" t="s">
        <v>559</v>
      </c>
      <c r="D1451" s="254"/>
      <c r="E1451" s="255"/>
      <c r="F1451" s="9" t="s">
        <v>377</v>
      </c>
      <c r="G1451" s="244"/>
      <c r="H1451" s="244"/>
      <c r="I1451" s="300"/>
      <c r="J1451" s="301"/>
      <c r="K1451" s="302"/>
    </row>
    <row r="1452" spans="2:11" s="1" customFormat="1" ht="17.25" customHeight="1">
      <c r="B1452" s="79"/>
      <c r="C1452" s="81" t="s">
        <v>817</v>
      </c>
      <c r="D1452" s="252"/>
      <c r="E1452" s="253"/>
      <c r="F1452" s="13"/>
      <c r="G1452" s="243"/>
      <c r="H1452" s="243"/>
      <c r="I1452" s="303"/>
      <c r="J1452" s="304"/>
      <c r="K1452" s="305"/>
    </row>
    <row r="1453" spans="2:11" s="1" customFormat="1" ht="17.25" customHeight="1">
      <c r="B1453" s="78"/>
      <c r="C1453" s="80"/>
      <c r="D1453" s="254"/>
      <c r="E1453" s="255"/>
      <c r="F1453" s="9" t="s">
        <v>1434</v>
      </c>
      <c r="G1453" s="244"/>
      <c r="H1453" s="244"/>
      <c r="I1453" s="300"/>
      <c r="J1453" s="301"/>
      <c r="K1453" s="302"/>
    </row>
    <row r="1454" spans="2:11" s="1" customFormat="1" ht="17.25" customHeight="1">
      <c r="B1454" s="79"/>
      <c r="C1454" s="73" t="s">
        <v>560</v>
      </c>
      <c r="D1454" s="306">
        <v>1</v>
      </c>
      <c r="E1454" s="253"/>
      <c r="F1454" s="13"/>
      <c r="G1454" s="243"/>
      <c r="H1454" s="243"/>
      <c r="I1454" s="303"/>
      <c r="J1454" s="304"/>
      <c r="K1454" s="305"/>
    </row>
    <row r="1455" spans="2:11" s="1" customFormat="1" ht="17.25" customHeight="1">
      <c r="B1455" s="78"/>
      <c r="C1455" s="74" t="s">
        <v>559</v>
      </c>
      <c r="D1455" s="254"/>
      <c r="E1455" s="255"/>
      <c r="F1455" s="9" t="s">
        <v>377</v>
      </c>
      <c r="G1455" s="244"/>
      <c r="H1455" s="244"/>
      <c r="I1455" s="300"/>
      <c r="J1455" s="301"/>
      <c r="K1455" s="302"/>
    </row>
    <row r="1456" spans="2:11" s="1" customFormat="1" ht="17.25" customHeight="1">
      <c r="B1456" s="79"/>
      <c r="C1456" s="81" t="s">
        <v>818</v>
      </c>
      <c r="D1456" s="252"/>
      <c r="E1456" s="253"/>
      <c r="F1456" s="13"/>
      <c r="G1456" s="243"/>
      <c r="H1456" s="243"/>
      <c r="I1456" s="303"/>
      <c r="J1456" s="304"/>
      <c r="K1456" s="305"/>
    </row>
    <row r="1457" spans="2:11" s="1" customFormat="1" ht="17.25" customHeight="1">
      <c r="B1457" s="78"/>
      <c r="C1457" s="80"/>
      <c r="D1457" s="254"/>
      <c r="E1457" s="255"/>
      <c r="F1457" s="9" t="s">
        <v>1434</v>
      </c>
      <c r="G1457" s="244"/>
      <c r="H1457" s="244"/>
      <c r="I1457" s="300"/>
      <c r="J1457" s="301"/>
      <c r="K1457" s="302"/>
    </row>
    <row r="1458" spans="2:11" s="1" customFormat="1" ht="17.25" customHeight="1">
      <c r="B1458" s="79"/>
      <c r="C1458" s="73" t="s">
        <v>560</v>
      </c>
      <c r="D1458" s="306">
        <v>1</v>
      </c>
      <c r="E1458" s="253"/>
      <c r="F1458" s="13"/>
      <c r="G1458" s="243"/>
      <c r="H1458" s="243"/>
      <c r="I1458" s="303"/>
      <c r="J1458" s="304"/>
      <c r="K1458" s="305"/>
    </row>
    <row r="1459" spans="2:11" s="1" customFormat="1" ht="17.25" customHeight="1">
      <c r="B1459" s="78"/>
      <c r="C1459" s="74" t="s">
        <v>559</v>
      </c>
      <c r="D1459" s="254"/>
      <c r="E1459" s="255"/>
      <c r="F1459" s="9" t="s">
        <v>377</v>
      </c>
      <c r="G1459" s="244"/>
      <c r="H1459" s="244"/>
      <c r="I1459" s="300"/>
      <c r="J1459" s="301"/>
      <c r="K1459" s="302"/>
    </row>
    <row r="1460" spans="2:11" s="1" customFormat="1" ht="17.25" customHeight="1">
      <c r="B1460" s="79"/>
      <c r="C1460" s="81" t="s">
        <v>819</v>
      </c>
      <c r="D1460" s="252"/>
      <c r="E1460" s="253"/>
      <c r="F1460" s="13"/>
      <c r="G1460" s="243"/>
      <c r="H1460" s="243"/>
      <c r="I1460" s="303"/>
      <c r="J1460" s="304"/>
      <c r="K1460" s="305"/>
    </row>
    <row r="1461" spans="2:11" s="1" customFormat="1" ht="17.25" customHeight="1">
      <c r="B1461" s="78"/>
      <c r="C1461" s="80"/>
      <c r="D1461" s="254"/>
      <c r="E1461" s="255"/>
      <c r="F1461" s="11" t="s">
        <v>1434</v>
      </c>
      <c r="G1461" s="244"/>
      <c r="H1461" s="244"/>
      <c r="I1461" s="300"/>
      <c r="J1461" s="301"/>
      <c r="K1461" s="302"/>
    </row>
    <row r="1462" spans="4:11" s="1" customFormat="1" ht="17.25" customHeight="1">
      <c r="D1462" s="40"/>
      <c r="E1462" s="40"/>
      <c r="G1462" s="93"/>
      <c r="H1462" s="93"/>
      <c r="I1462" s="95"/>
      <c r="J1462" s="95"/>
      <c r="K1462" s="95"/>
    </row>
    <row r="1463" spans="4:11" s="1" customFormat="1" ht="17.25" customHeight="1">
      <c r="D1463" s="40"/>
      <c r="E1463" s="40"/>
      <c r="G1463" s="93"/>
      <c r="H1463" s="93"/>
      <c r="I1463" s="95"/>
      <c r="J1463" s="95"/>
      <c r="K1463" s="95"/>
    </row>
    <row r="1464" spans="2:11" s="1" customFormat="1" ht="17.25" customHeight="1">
      <c r="B1464" s="45"/>
      <c r="C1464" s="73" t="s">
        <v>562</v>
      </c>
      <c r="D1464" s="306">
        <v>6</v>
      </c>
      <c r="E1464" s="253"/>
      <c r="F1464" s="13"/>
      <c r="G1464" s="243"/>
      <c r="H1464" s="243"/>
      <c r="I1464" s="303"/>
      <c r="J1464" s="304"/>
      <c r="K1464" s="305"/>
    </row>
    <row r="1465" spans="2:11" s="1" customFormat="1" ht="17.25" customHeight="1">
      <c r="B1465" s="78"/>
      <c r="C1465" s="80" t="s">
        <v>561</v>
      </c>
      <c r="D1465" s="254"/>
      <c r="E1465" s="255"/>
      <c r="F1465" s="9" t="s">
        <v>377</v>
      </c>
      <c r="G1465" s="244"/>
      <c r="H1465" s="244"/>
      <c r="I1465" s="300"/>
      <c r="J1465" s="301"/>
      <c r="K1465" s="302"/>
    </row>
    <row r="1466" spans="2:11" s="1" customFormat="1" ht="17.25" customHeight="1">
      <c r="B1466" s="45"/>
      <c r="C1466" s="81" t="s">
        <v>563</v>
      </c>
      <c r="D1466" s="252"/>
      <c r="E1466" s="253"/>
      <c r="F1466" s="13"/>
      <c r="G1466" s="243"/>
      <c r="H1466" s="243"/>
      <c r="I1466" s="303"/>
      <c r="J1466" s="304"/>
      <c r="K1466" s="305"/>
    </row>
    <row r="1467" spans="2:11" s="1" customFormat="1" ht="17.25" customHeight="1">
      <c r="B1467" s="78"/>
      <c r="C1467" s="6"/>
      <c r="D1467" s="254"/>
      <c r="E1467" s="255"/>
      <c r="F1467" s="9"/>
      <c r="G1467" s="244"/>
      <c r="H1467" s="244"/>
      <c r="I1467" s="300"/>
      <c r="J1467" s="301"/>
      <c r="K1467" s="302"/>
    </row>
    <row r="1468" spans="2:11" s="1" customFormat="1" ht="17.25" customHeight="1">
      <c r="B1468" s="45"/>
      <c r="C1468" s="73" t="s">
        <v>565</v>
      </c>
      <c r="D1468" s="306">
        <v>4</v>
      </c>
      <c r="E1468" s="253"/>
      <c r="F1468" s="13"/>
      <c r="G1468" s="243"/>
      <c r="H1468" s="243"/>
      <c r="I1468" s="303"/>
      <c r="J1468" s="304"/>
      <c r="K1468" s="305"/>
    </row>
    <row r="1469" spans="2:11" s="1" customFormat="1" ht="17.25" customHeight="1">
      <c r="B1469" s="78"/>
      <c r="C1469" s="80" t="s">
        <v>564</v>
      </c>
      <c r="D1469" s="254"/>
      <c r="E1469" s="255"/>
      <c r="F1469" s="9" t="s">
        <v>377</v>
      </c>
      <c r="G1469" s="244"/>
      <c r="H1469" s="244"/>
      <c r="I1469" s="300"/>
      <c r="J1469" s="301"/>
      <c r="K1469" s="302"/>
    </row>
    <row r="1470" spans="2:11" s="1" customFormat="1" ht="17.25" customHeight="1">
      <c r="B1470" s="45"/>
      <c r="C1470" s="81" t="s">
        <v>816</v>
      </c>
      <c r="D1470" s="252"/>
      <c r="E1470" s="253"/>
      <c r="F1470" s="13"/>
      <c r="G1470" s="243"/>
      <c r="H1470" s="243"/>
      <c r="I1470" s="303"/>
      <c r="J1470" s="304"/>
      <c r="K1470" s="305"/>
    </row>
    <row r="1471" spans="2:11" s="1" customFormat="1" ht="17.25" customHeight="1">
      <c r="B1471" s="78"/>
      <c r="C1471" s="6"/>
      <c r="D1471" s="254"/>
      <c r="E1471" s="255"/>
      <c r="F1471" s="9"/>
      <c r="G1471" s="244"/>
      <c r="H1471" s="244"/>
      <c r="I1471" s="300"/>
      <c r="J1471" s="301"/>
      <c r="K1471" s="302"/>
    </row>
    <row r="1472" spans="2:11" s="1" customFormat="1" ht="17.25" customHeight="1">
      <c r="B1472" s="79"/>
      <c r="C1472" s="73" t="s">
        <v>566</v>
      </c>
      <c r="D1472" s="306">
        <v>1</v>
      </c>
      <c r="E1472" s="253"/>
      <c r="F1472" s="13"/>
      <c r="G1472" s="243"/>
      <c r="H1472" s="243"/>
      <c r="I1472" s="303"/>
      <c r="J1472" s="304"/>
      <c r="K1472" s="305"/>
    </row>
    <row r="1473" spans="2:11" s="1" customFormat="1" ht="17.25" customHeight="1">
      <c r="B1473" s="78"/>
      <c r="C1473" s="80" t="s">
        <v>1100</v>
      </c>
      <c r="D1473" s="254"/>
      <c r="E1473" s="255"/>
      <c r="F1473" s="9" t="s">
        <v>377</v>
      </c>
      <c r="G1473" s="244"/>
      <c r="H1473" s="244"/>
      <c r="I1473" s="300"/>
      <c r="J1473" s="301"/>
      <c r="K1473" s="302"/>
    </row>
    <row r="1474" spans="2:11" s="1" customFormat="1" ht="17.25" customHeight="1">
      <c r="B1474" s="79"/>
      <c r="C1474" s="81" t="s">
        <v>1101</v>
      </c>
      <c r="D1474" s="252"/>
      <c r="E1474" s="253"/>
      <c r="F1474" s="13"/>
      <c r="G1474" s="243"/>
      <c r="H1474" s="243"/>
      <c r="I1474" s="303"/>
      <c r="J1474" s="304"/>
      <c r="K1474" s="305"/>
    </row>
    <row r="1475" spans="2:11" s="1" customFormat="1" ht="17.25" customHeight="1">
      <c r="B1475" s="78"/>
      <c r="C1475" s="6"/>
      <c r="D1475" s="254"/>
      <c r="E1475" s="255"/>
      <c r="F1475" s="9"/>
      <c r="G1475" s="244"/>
      <c r="H1475" s="244"/>
      <c r="I1475" s="300"/>
      <c r="J1475" s="301"/>
      <c r="K1475" s="302"/>
    </row>
    <row r="1476" spans="2:11" s="1" customFormat="1" ht="17.25" customHeight="1">
      <c r="B1476" s="79"/>
      <c r="C1476" s="73" t="s">
        <v>815</v>
      </c>
      <c r="D1476" s="306">
        <v>2</v>
      </c>
      <c r="E1476" s="253"/>
      <c r="F1476" s="13"/>
      <c r="G1476" s="243"/>
      <c r="H1476" s="243"/>
      <c r="I1476" s="303"/>
      <c r="J1476" s="304"/>
      <c r="K1476" s="305"/>
    </row>
    <row r="1477" spans="2:11" s="1" customFormat="1" ht="17.25" customHeight="1">
      <c r="B1477" s="78"/>
      <c r="C1477" s="80" t="s">
        <v>567</v>
      </c>
      <c r="D1477" s="254"/>
      <c r="E1477" s="255"/>
      <c r="F1477" s="9" t="s">
        <v>377</v>
      </c>
      <c r="G1477" s="244"/>
      <c r="H1477" s="244"/>
      <c r="I1477" s="300"/>
      <c r="J1477" s="301"/>
      <c r="K1477" s="302"/>
    </row>
    <row r="1478" spans="2:11" s="1" customFormat="1" ht="17.25" customHeight="1">
      <c r="B1478" s="79"/>
      <c r="C1478" s="55" t="s">
        <v>568</v>
      </c>
      <c r="D1478" s="306">
        <v>2</v>
      </c>
      <c r="E1478" s="253"/>
      <c r="F1478" s="13"/>
      <c r="G1478" s="243"/>
      <c r="H1478" s="243"/>
      <c r="I1478" s="303"/>
      <c r="J1478" s="304"/>
      <c r="K1478" s="305"/>
    </row>
    <row r="1479" spans="2:11" s="1" customFormat="1" ht="17.25" customHeight="1">
      <c r="B1479" s="78"/>
      <c r="C1479" s="80" t="s">
        <v>569</v>
      </c>
      <c r="D1479" s="254"/>
      <c r="E1479" s="255"/>
      <c r="F1479" s="9" t="s">
        <v>377</v>
      </c>
      <c r="G1479" s="244"/>
      <c r="H1479" s="244"/>
      <c r="I1479" s="300"/>
      <c r="J1479" s="301"/>
      <c r="K1479" s="302"/>
    </row>
    <row r="1480" spans="2:11" s="1" customFormat="1" ht="17.25" customHeight="1">
      <c r="B1480" s="79"/>
      <c r="C1480" s="55" t="s">
        <v>570</v>
      </c>
      <c r="D1480" s="306">
        <v>2</v>
      </c>
      <c r="E1480" s="253"/>
      <c r="F1480" s="13"/>
      <c r="G1480" s="243"/>
      <c r="H1480" s="243"/>
      <c r="I1480" s="303"/>
      <c r="J1480" s="304"/>
      <c r="K1480" s="305"/>
    </row>
    <row r="1481" spans="2:11" s="1" customFormat="1" ht="17.25" customHeight="1">
      <c r="B1481" s="78"/>
      <c r="C1481" s="80" t="s">
        <v>571</v>
      </c>
      <c r="D1481" s="254"/>
      <c r="E1481" s="255"/>
      <c r="F1481" s="9" t="s">
        <v>377</v>
      </c>
      <c r="G1481" s="244"/>
      <c r="H1481" s="244"/>
      <c r="I1481" s="300"/>
      <c r="J1481" s="301"/>
      <c r="K1481" s="302"/>
    </row>
    <row r="1482" spans="2:11" s="1" customFormat="1" ht="17.25" customHeight="1">
      <c r="B1482" s="79"/>
      <c r="C1482" s="55" t="s">
        <v>572</v>
      </c>
      <c r="D1482" s="306">
        <v>1</v>
      </c>
      <c r="E1482" s="253"/>
      <c r="F1482" s="13"/>
      <c r="G1482" s="243"/>
      <c r="H1482" s="243"/>
      <c r="I1482" s="303"/>
      <c r="J1482" s="304"/>
      <c r="K1482" s="305"/>
    </row>
    <row r="1483" spans="2:11" s="1" customFormat="1" ht="17.25" customHeight="1">
      <c r="B1483" s="78"/>
      <c r="C1483" s="74" t="s">
        <v>574</v>
      </c>
      <c r="D1483" s="254"/>
      <c r="E1483" s="255"/>
      <c r="F1483" s="9" t="s">
        <v>377</v>
      </c>
      <c r="G1483" s="244"/>
      <c r="H1483" s="244"/>
      <c r="I1483" s="300"/>
      <c r="J1483" s="301"/>
      <c r="K1483" s="302"/>
    </row>
    <row r="1484" spans="2:11" s="1" customFormat="1" ht="17.25" customHeight="1">
      <c r="B1484" s="79"/>
      <c r="C1484" s="81" t="s">
        <v>573</v>
      </c>
      <c r="D1484" s="252"/>
      <c r="E1484" s="253"/>
      <c r="F1484" s="13"/>
      <c r="G1484" s="243"/>
      <c r="H1484" s="243"/>
      <c r="I1484" s="303"/>
      <c r="J1484" s="304"/>
      <c r="K1484" s="305"/>
    </row>
    <row r="1485" spans="2:11" s="1" customFormat="1" ht="17.25" customHeight="1">
      <c r="B1485" s="78"/>
      <c r="C1485" s="80" t="s">
        <v>575</v>
      </c>
      <c r="D1485" s="254"/>
      <c r="E1485" s="255"/>
      <c r="F1485" s="9" t="s">
        <v>1434</v>
      </c>
      <c r="G1485" s="244"/>
      <c r="H1485" s="244"/>
      <c r="I1485" s="300"/>
      <c r="J1485" s="301"/>
      <c r="K1485" s="302"/>
    </row>
    <row r="1486" spans="2:11" s="1" customFormat="1" ht="17.25" customHeight="1">
      <c r="B1486" s="79"/>
      <c r="C1486" s="81" t="s">
        <v>576</v>
      </c>
      <c r="D1486" s="252"/>
      <c r="E1486" s="253"/>
      <c r="F1486" s="13"/>
      <c r="G1486" s="243"/>
      <c r="H1486" s="243"/>
      <c r="I1486" s="303"/>
      <c r="J1486" s="304"/>
      <c r="K1486" s="305"/>
    </row>
    <row r="1487" spans="2:11" s="1" customFormat="1" ht="17.25" customHeight="1">
      <c r="B1487" s="78"/>
      <c r="C1487" s="80" t="s">
        <v>577</v>
      </c>
      <c r="D1487" s="254"/>
      <c r="E1487" s="255"/>
      <c r="F1487" s="11" t="s">
        <v>1434</v>
      </c>
      <c r="G1487" s="244"/>
      <c r="H1487" s="244"/>
      <c r="I1487" s="300"/>
      <c r="J1487" s="301"/>
      <c r="K1487" s="302"/>
    </row>
    <row r="1488" spans="4:11" s="1" customFormat="1" ht="17.25" customHeight="1">
      <c r="D1488" s="40"/>
      <c r="E1488" s="40"/>
      <c r="G1488" s="93"/>
      <c r="H1488" s="93"/>
      <c r="I1488" s="95"/>
      <c r="J1488" s="95"/>
      <c r="K1488" s="95"/>
    </row>
    <row r="1489" spans="4:11" s="1" customFormat="1" ht="17.25" customHeight="1">
      <c r="D1489" s="40"/>
      <c r="E1489" s="40"/>
      <c r="G1489" s="93"/>
      <c r="H1489" s="93"/>
      <c r="I1489" s="95"/>
      <c r="J1489" s="95"/>
      <c r="K1489" s="95"/>
    </row>
    <row r="1490" spans="2:11" s="1" customFormat="1" ht="17.25" customHeight="1">
      <c r="B1490" s="45"/>
      <c r="C1490" s="73" t="s">
        <v>578</v>
      </c>
      <c r="D1490" s="306">
        <v>1</v>
      </c>
      <c r="E1490" s="253"/>
      <c r="F1490" s="13"/>
      <c r="G1490" s="243"/>
      <c r="H1490" s="243"/>
      <c r="I1490" s="303"/>
      <c r="J1490" s="304"/>
      <c r="K1490" s="305"/>
    </row>
    <row r="1491" spans="2:11" s="1" customFormat="1" ht="17.25" customHeight="1">
      <c r="B1491" s="78"/>
      <c r="C1491" s="74" t="s">
        <v>580</v>
      </c>
      <c r="D1491" s="254"/>
      <c r="E1491" s="255"/>
      <c r="F1491" s="9" t="s">
        <v>377</v>
      </c>
      <c r="G1491" s="244"/>
      <c r="H1491" s="244"/>
      <c r="I1491" s="300"/>
      <c r="J1491" s="301"/>
      <c r="K1491" s="302"/>
    </row>
    <row r="1492" spans="2:11" s="1" customFormat="1" ht="17.25" customHeight="1">
      <c r="B1492" s="45"/>
      <c r="C1492" s="81" t="s">
        <v>579</v>
      </c>
      <c r="D1492" s="252"/>
      <c r="E1492" s="253"/>
      <c r="F1492" s="13"/>
      <c r="G1492" s="243"/>
      <c r="H1492" s="243"/>
      <c r="I1492" s="303"/>
      <c r="J1492" s="304"/>
      <c r="K1492" s="305"/>
    </row>
    <row r="1493" spans="2:11" s="1" customFormat="1" ht="17.25" customHeight="1">
      <c r="B1493" s="78"/>
      <c r="C1493" s="80" t="s">
        <v>575</v>
      </c>
      <c r="D1493" s="254"/>
      <c r="E1493" s="255"/>
      <c r="F1493" s="9"/>
      <c r="G1493" s="244"/>
      <c r="H1493" s="244"/>
      <c r="I1493" s="300"/>
      <c r="J1493" s="301"/>
      <c r="K1493" s="302"/>
    </row>
    <row r="1494" spans="2:11" s="1" customFormat="1" ht="17.25" customHeight="1">
      <c r="B1494" s="45"/>
      <c r="C1494" s="81" t="s">
        <v>576</v>
      </c>
      <c r="D1494" s="252"/>
      <c r="E1494" s="253"/>
      <c r="F1494" s="13"/>
      <c r="G1494" s="243"/>
      <c r="H1494" s="243"/>
      <c r="I1494" s="303"/>
      <c r="J1494" s="304"/>
      <c r="K1494" s="305"/>
    </row>
    <row r="1495" spans="2:11" s="1" customFormat="1" ht="17.25" customHeight="1">
      <c r="B1495" s="78"/>
      <c r="C1495" s="80"/>
      <c r="D1495" s="254"/>
      <c r="E1495" s="255"/>
      <c r="F1495" s="9"/>
      <c r="G1495" s="244"/>
      <c r="H1495" s="244"/>
      <c r="I1495" s="300"/>
      <c r="J1495" s="301"/>
      <c r="K1495" s="302"/>
    </row>
    <row r="1496" spans="2:11" s="1" customFormat="1" ht="17.25" customHeight="1">
      <c r="B1496" s="45"/>
      <c r="C1496" s="73" t="s">
        <v>581</v>
      </c>
      <c r="D1496" s="306">
        <v>1</v>
      </c>
      <c r="E1496" s="253"/>
      <c r="F1496" s="13"/>
      <c r="G1496" s="243"/>
      <c r="H1496" s="243"/>
      <c r="I1496" s="303"/>
      <c r="J1496" s="304"/>
      <c r="K1496" s="305"/>
    </row>
    <row r="1497" spans="2:11" s="1" customFormat="1" ht="17.25" customHeight="1">
      <c r="B1497" s="78"/>
      <c r="C1497" s="74" t="s">
        <v>583</v>
      </c>
      <c r="D1497" s="254"/>
      <c r="E1497" s="255"/>
      <c r="F1497" s="9" t="s">
        <v>377</v>
      </c>
      <c r="G1497" s="244"/>
      <c r="H1497" s="244"/>
      <c r="I1497" s="300"/>
      <c r="J1497" s="301"/>
      <c r="K1497" s="302"/>
    </row>
    <row r="1498" spans="2:11" s="1" customFormat="1" ht="17.25" customHeight="1">
      <c r="B1498" s="79"/>
      <c r="C1498" s="81" t="s">
        <v>582</v>
      </c>
      <c r="D1498" s="252"/>
      <c r="E1498" s="253"/>
      <c r="F1498" s="13"/>
      <c r="G1498" s="243"/>
      <c r="H1498" s="243"/>
      <c r="I1498" s="303"/>
      <c r="J1498" s="304"/>
      <c r="K1498" s="305"/>
    </row>
    <row r="1499" spans="2:11" s="1" customFormat="1" ht="17.25" customHeight="1">
      <c r="B1499" s="78"/>
      <c r="C1499" s="80" t="s">
        <v>575</v>
      </c>
      <c r="D1499" s="254"/>
      <c r="E1499" s="255"/>
      <c r="F1499" s="9"/>
      <c r="G1499" s="244"/>
      <c r="H1499" s="244"/>
      <c r="I1499" s="300"/>
      <c r="J1499" s="301"/>
      <c r="K1499" s="302"/>
    </row>
    <row r="1500" spans="2:11" s="1" customFormat="1" ht="17.25" customHeight="1">
      <c r="B1500" s="79"/>
      <c r="C1500" s="81" t="s">
        <v>576</v>
      </c>
      <c r="D1500" s="252"/>
      <c r="E1500" s="253"/>
      <c r="F1500" s="13"/>
      <c r="G1500" s="243"/>
      <c r="H1500" s="243"/>
      <c r="I1500" s="303"/>
      <c r="J1500" s="304"/>
      <c r="K1500" s="305"/>
    </row>
    <row r="1501" spans="2:11" s="1" customFormat="1" ht="17.25" customHeight="1">
      <c r="B1501" s="78"/>
      <c r="C1501" s="80"/>
      <c r="D1501" s="254"/>
      <c r="E1501" s="255"/>
      <c r="F1501" s="9"/>
      <c r="G1501" s="244"/>
      <c r="H1501" s="244"/>
      <c r="I1501" s="300"/>
      <c r="J1501" s="301"/>
      <c r="K1501" s="302"/>
    </row>
    <row r="1502" spans="2:11" s="1" customFormat="1" ht="17.25" customHeight="1">
      <c r="B1502" s="79"/>
      <c r="C1502" s="73" t="s">
        <v>584</v>
      </c>
      <c r="D1502" s="306">
        <v>1</v>
      </c>
      <c r="E1502" s="253"/>
      <c r="F1502" s="13"/>
      <c r="G1502" s="243"/>
      <c r="H1502" s="243"/>
      <c r="I1502" s="303"/>
      <c r="J1502" s="304"/>
      <c r="K1502" s="305"/>
    </row>
    <row r="1503" spans="2:11" s="1" customFormat="1" ht="17.25" customHeight="1">
      <c r="B1503" s="78"/>
      <c r="C1503" s="74" t="s">
        <v>586</v>
      </c>
      <c r="D1503" s="254"/>
      <c r="E1503" s="255"/>
      <c r="F1503" s="9" t="s">
        <v>377</v>
      </c>
      <c r="G1503" s="244"/>
      <c r="H1503" s="244"/>
      <c r="I1503" s="300"/>
      <c r="J1503" s="301"/>
      <c r="K1503" s="302"/>
    </row>
    <row r="1504" spans="2:11" s="1" customFormat="1" ht="17.25" customHeight="1">
      <c r="B1504" s="79"/>
      <c r="C1504" s="81" t="s">
        <v>585</v>
      </c>
      <c r="D1504" s="252"/>
      <c r="E1504" s="253"/>
      <c r="F1504" s="13"/>
      <c r="G1504" s="243"/>
      <c r="H1504" s="243"/>
      <c r="I1504" s="303"/>
      <c r="J1504" s="304"/>
      <c r="K1504" s="305"/>
    </row>
    <row r="1505" spans="2:11" s="1" customFormat="1" ht="17.25" customHeight="1">
      <c r="B1505" s="78"/>
      <c r="C1505" s="80" t="s">
        <v>587</v>
      </c>
      <c r="D1505" s="254"/>
      <c r="E1505" s="255"/>
      <c r="F1505" s="9" t="s">
        <v>1434</v>
      </c>
      <c r="G1505" s="244"/>
      <c r="H1505" s="244"/>
      <c r="I1505" s="300"/>
      <c r="J1505" s="301"/>
      <c r="K1505" s="302"/>
    </row>
    <row r="1506" spans="2:11" s="1" customFormat="1" ht="17.25" customHeight="1">
      <c r="B1506" s="79"/>
      <c r="C1506" s="81" t="s">
        <v>575</v>
      </c>
      <c r="D1506" s="252"/>
      <c r="E1506" s="253"/>
      <c r="F1506" s="13"/>
      <c r="G1506" s="243"/>
      <c r="H1506" s="243"/>
      <c r="I1506" s="303"/>
      <c r="J1506" s="304"/>
      <c r="K1506" s="305"/>
    </row>
    <row r="1507" spans="2:11" s="1" customFormat="1" ht="17.25" customHeight="1">
      <c r="B1507" s="78"/>
      <c r="C1507" s="80" t="s">
        <v>576</v>
      </c>
      <c r="D1507" s="254"/>
      <c r="E1507" s="255"/>
      <c r="F1507" s="9" t="s">
        <v>1434</v>
      </c>
      <c r="G1507" s="244"/>
      <c r="H1507" s="244"/>
      <c r="I1507" s="300"/>
      <c r="J1507" s="301"/>
      <c r="K1507" s="302"/>
    </row>
    <row r="1508" spans="2:11" s="1" customFormat="1" ht="17.25" customHeight="1">
      <c r="B1508" s="79"/>
      <c r="C1508" s="73" t="s">
        <v>588</v>
      </c>
      <c r="D1508" s="306">
        <v>1</v>
      </c>
      <c r="E1508" s="253"/>
      <c r="F1508" s="13"/>
      <c r="G1508" s="243"/>
      <c r="H1508" s="243"/>
      <c r="I1508" s="303"/>
      <c r="J1508" s="304"/>
      <c r="K1508" s="305"/>
    </row>
    <row r="1509" spans="2:11" s="1" customFormat="1" ht="17.25" customHeight="1">
      <c r="B1509" s="78"/>
      <c r="C1509" s="74" t="s">
        <v>589</v>
      </c>
      <c r="D1509" s="254"/>
      <c r="E1509" s="255"/>
      <c r="F1509" s="9" t="s">
        <v>377</v>
      </c>
      <c r="G1509" s="244"/>
      <c r="H1509" s="244"/>
      <c r="I1509" s="300"/>
      <c r="J1509" s="301"/>
      <c r="K1509" s="302"/>
    </row>
    <row r="1510" spans="2:11" s="1" customFormat="1" ht="17.25" customHeight="1">
      <c r="B1510" s="79"/>
      <c r="C1510" s="81" t="s">
        <v>812</v>
      </c>
      <c r="D1510" s="252"/>
      <c r="E1510" s="253"/>
      <c r="F1510" s="13"/>
      <c r="G1510" s="243"/>
      <c r="H1510" s="243"/>
      <c r="I1510" s="303"/>
      <c r="J1510" s="304"/>
      <c r="K1510" s="305"/>
    </row>
    <row r="1511" spans="2:11" s="1" customFormat="1" ht="17.25" customHeight="1">
      <c r="B1511" s="78"/>
      <c r="C1511" s="80" t="s">
        <v>813</v>
      </c>
      <c r="D1511" s="254"/>
      <c r="E1511" s="255"/>
      <c r="F1511" s="9" t="s">
        <v>1434</v>
      </c>
      <c r="G1511" s="244"/>
      <c r="H1511" s="244"/>
      <c r="I1511" s="300"/>
      <c r="J1511" s="301"/>
      <c r="K1511" s="302"/>
    </row>
    <row r="1512" spans="2:11" s="1" customFormat="1" ht="17.25" customHeight="1">
      <c r="B1512" s="79"/>
      <c r="C1512" s="81" t="s">
        <v>590</v>
      </c>
      <c r="D1512" s="252"/>
      <c r="E1512" s="253"/>
      <c r="F1512" s="13"/>
      <c r="G1512" s="243"/>
      <c r="H1512" s="243"/>
      <c r="I1512" s="303"/>
      <c r="J1512" s="304"/>
      <c r="K1512" s="305"/>
    </row>
    <row r="1513" spans="2:11" s="1" customFormat="1" ht="17.25" customHeight="1">
      <c r="B1513" s="78"/>
      <c r="C1513" s="80" t="s">
        <v>591</v>
      </c>
      <c r="D1513" s="254"/>
      <c r="E1513" s="255"/>
      <c r="F1513" s="11" t="s">
        <v>1434</v>
      </c>
      <c r="G1513" s="244"/>
      <c r="H1513" s="244"/>
      <c r="I1513" s="300"/>
      <c r="J1513" s="301"/>
      <c r="K1513" s="302"/>
    </row>
    <row r="1514" spans="4:11" s="1" customFormat="1" ht="17.25" customHeight="1">
      <c r="D1514" s="40"/>
      <c r="E1514" s="40"/>
      <c r="G1514" s="93"/>
      <c r="H1514" s="93"/>
      <c r="I1514" s="95"/>
      <c r="J1514" s="95"/>
      <c r="K1514" s="95"/>
    </row>
    <row r="1515" spans="4:11" s="1" customFormat="1" ht="17.25" customHeight="1">
      <c r="D1515" s="40"/>
      <c r="E1515" s="40"/>
      <c r="G1515" s="93"/>
      <c r="H1515" s="93"/>
      <c r="I1515" s="95"/>
      <c r="J1515" s="95"/>
      <c r="K1515" s="95"/>
    </row>
    <row r="1516" spans="2:11" s="1" customFormat="1" ht="17.25" customHeight="1">
      <c r="B1516" s="45"/>
      <c r="C1516" s="73" t="s">
        <v>592</v>
      </c>
      <c r="D1516" s="306">
        <v>1</v>
      </c>
      <c r="E1516" s="253"/>
      <c r="F1516" s="13"/>
      <c r="G1516" s="243"/>
      <c r="H1516" s="243"/>
      <c r="I1516" s="303"/>
      <c r="J1516" s="304"/>
      <c r="K1516" s="305"/>
    </row>
    <row r="1517" spans="2:11" s="1" customFormat="1" ht="17.25" customHeight="1">
      <c r="B1517" s="78"/>
      <c r="C1517" s="74" t="s">
        <v>593</v>
      </c>
      <c r="D1517" s="254"/>
      <c r="E1517" s="255"/>
      <c r="F1517" s="9" t="s">
        <v>377</v>
      </c>
      <c r="G1517" s="244"/>
      <c r="H1517" s="244"/>
      <c r="I1517" s="300"/>
      <c r="J1517" s="301"/>
      <c r="K1517" s="302"/>
    </row>
    <row r="1518" spans="2:11" s="1" customFormat="1" ht="17.25" customHeight="1">
      <c r="B1518" s="45"/>
      <c r="C1518" s="81" t="s">
        <v>814</v>
      </c>
      <c r="D1518" s="252"/>
      <c r="E1518" s="253"/>
      <c r="F1518" s="13"/>
      <c r="G1518" s="243"/>
      <c r="H1518" s="243"/>
      <c r="I1518" s="303"/>
      <c r="J1518" s="304"/>
      <c r="K1518" s="305"/>
    </row>
    <row r="1519" spans="2:11" s="1" customFormat="1" ht="17.25" customHeight="1">
      <c r="B1519" s="78"/>
      <c r="C1519" s="80" t="s">
        <v>813</v>
      </c>
      <c r="D1519" s="254"/>
      <c r="E1519" s="255"/>
      <c r="F1519" s="9"/>
      <c r="G1519" s="244"/>
      <c r="H1519" s="244"/>
      <c r="I1519" s="300"/>
      <c r="J1519" s="301"/>
      <c r="K1519" s="302"/>
    </row>
    <row r="1520" spans="2:11" s="1" customFormat="1" ht="17.25" customHeight="1">
      <c r="B1520" s="45"/>
      <c r="C1520" s="81" t="s">
        <v>590</v>
      </c>
      <c r="D1520" s="252"/>
      <c r="E1520" s="253"/>
      <c r="F1520" s="13"/>
      <c r="G1520" s="243"/>
      <c r="H1520" s="243"/>
      <c r="I1520" s="303"/>
      <c r="J1520" s="304"/>
      <c r="K1520" s="305"/>
    </row>
    <row r="1521" spans="2:11" s="1" customFormat="1" ht="17.25" customHeight="1">
      <c r="B1521" s="78"/>
      <c r="C1521" s="80" t="s">
        <v>591</v>
      </c>
      <c r="D1521" s="254"/>
      <c r="E1521" s="255"/>
      <c r="F1521" s="9"/>
      <c r="G1521" s="244"/>
      <c r="H1521" s="244"/>
      <c r="I1521" s="300"/>
      <c r="J1521" s="301"/>
      <c r="K1521" s="302"/>
    </row>
    <row r="1522" spans="2:11" s="1" customFormat="1" ht="17.25" customHeight="1">
      <c r="B1522" s="45"/>
      <c r="C1522" s="73" t="s">
        <v>594</v>
      </c>
      <c r="D1522" s="306">
        <v>1</v>
      </c>
      <c r="E1522" s="253"/>
      <c r="F1522" s="13"/>
      <c r="G1522" s="243"/>
      <c r="H1522" s="243"/>
      <c r="I1522" s="303"/>
      <c r="J1522" s="304"/>
      <c r="K1522" s="305"/>
    </row>
    <row r="1523" spans="2:11" s="1" customFormat="1" ht="17.25" customHeight="1">
      <c r="B1523" s="78"/>
      <c r="C1523" s="74" t="s">
        <v>596</v>
      </c>
      <c r="D1523" s="254"/>
      <c r="E1523" s="255"/>
      <c r="F1523" s="9" t="s">
        <v>377</v>
      </c>
      <c r="G1523" s="244"/>
      <c r="H1523" s="244"/>
      <c r="I1523" s="300"/>
      <c r="J1523" s="301"/>
      <c r="K1523" s="302"/>
    </row>
    <row r="1524" spans="2:11" s="1" customFormat="1" ht="17.25" customHeight="1">
      <c r="B1524" s="79"/>
      <c r="C1524" s="81" t="s">
        <v>595</v>
      </c>
      <c r="D1524" s="252"/>
      <c r="E1524" s="253"/>
      <c r="F1524" s="13"/>
      <c r="G1524" s="243"/>
      <c r="H1524" s="243"/>
      <c r="I1524" s="303"/>
      <c r="J1524" s="304"/>
      <c r="K1524" s="305"/>
    </row>
    <row r="1525" spans="2:11" s="1" customFormat="1" ht="17.25" customHeight="1">
      <c r="B1525" s="78"/>
      <c r="C1525" s="80" t="s">
        <v>597</v>
      </c>
      <c r="D1525" s="254"/>
      <c r="E1525" s="255"/>
      <c r="F1525" s="9"/>
      <c r="G1525" s="244"/>
      <c r="H1525" s="244"/>
      <c r="I1525" s="300"/>
      <c r="J1525" s="301"/>
      <c r="K1525" s="302"/>
    </row>
    <row r="1526" spans="2:11" s="1" customFormat="1" ht="17.25" customHeight="1">
      <c r="B1526" s="79"/>
      <c r="C1526" s="81" t="s">
        <v>576</v>
      </c>
      <c r="D1526" s="252"/>
      <c r="E1526" s="253"/>
      <c r="F1526" s="13"/>
      <c r="G1526" s="243"/>
      <c r="H1526" s="243"/>
      <c r="I1526" s="303"/>
      <c r="J1526" s="304"/>
      <c r="K1526" s="305"/>
    </row>
    <row r="1527" spans="2:11" s="1" customFormat="1" ht="17.25" customHeight="1">
      <c r="B1527" s="78"/>
      <c r="C1527" s="80"/>
      <c r="D1527" s="254"/>
      <c r="E1527" s="255"/>
      <c r="F1527" s="9"/>
      <c r="G1527" s="244"/>
      <c r="H1527" s="244"/>
      <c r="I1527" s="300"/>
      <c r="J1527" s="301"/>
      <c r="K1527" s="302"/>
    </row>
    <row r="1528" spans="2:11" s="1" customFormat="1" ht="17.25" customHeight="1">
      <c r="B1528" s="79"/>
      <c r="C1528" s="73" t="s">
        <v>820</v>
      </c>
      <c r="D1528" s="306">
        <v>7</v>
      </c>
      <c r="E1528" s="253"/>
      <c r="F1528" s="13"/>
      <c r="G1528" s="243"/>
      <c r="H1528" s="243"/>
      <c r="I1528" s="303"/>
      <c r="J1528" s="304"/>
      <c r="K1528" s="305"/>
    </row>
    <row r="1529" spans="2:11" s="1" customFormat="1" ht="17.25" customHeight="1">
      <c r="B1529" s="78"/>
      <c r="C1529" s="80" t="s">
        <v>598</v>
      </c>
      <c r="D1529" s="254"/>
      <c r="E1529" s="255"/>
      <c r="F1529" s="9" t="s">
        <v>377</v>
      </c>
      <c r="G1529" s="244"/>
      <c r="H1529" s="244"/>
      <c r="I1529" s="300"/>
      <c r="J1529" s="301"/>
      <c r="K1529" s="302"/>
    </row>
    <row r="1530" spans="2:11" s="1" customFormat="1" ht="17.25" customHeight="1">
      <c r="B1530" s="79"/>
      <c r="C1530" s="81" t="s">
        <v>599</v>
      </c>
      <c r="D1530" s="252"/>
      <c r="E1530" s="253"/>
      <c r="F1530" s="13"/>
      <c r="G1530" s="243"/>
      <c r="H1530" s="243"/>
      <c r="I1530" s="303"/>
      <c r="J1530" s="304"/>
      <c r="K1530" s="305"/>
    </row>
    <row r="1531" spans="2:11" s="1" customFormat="1" ht="17.25" customHeight="1">
      <c r="B1531" s="78"/>
      <c r="C1531" s="80" t="s">
        <v>600</v>
      </c>
      <c r="D1531" s="254"/>
      <c r="E1531" s="255"/>
      <c r="F1531" s="9" t="s">
        <v>1434</v>
      </c>
      <c r="G1531" s="244"/>
      <c r="H1531" s="244"/>
      <c r="I1531" s="300"/>
      <c r="J1531" s="301"/>
      <c r="K1531" s="302"/>
    </row>
    <row r="1532" spans="2:11" s="1" customFormat="1" ht="17.25" customHeight="1">
      <c r="B1532" s="79"/>
      <c r="C1532" s="81"/>
      <c r="D1532" s="252"/>
      <c r="E1532" s="253"/>
      <c r="F1532" s="13"/>
      <c r="G1532" s="243"/>
      <c r="H1532" s="243"/>
      <c r="I1532" s="303"/>
      <c r="J1532" s="304"/>
      <c r="K1532" s="305"/>
    </row>
    <row r="1533" spans="2:11" s="1" customFormat="1" ht="17.25" customHeight="1">
      <c r="B1533" s="78"/>
      <c r="C1533" s="6"/>
      <c r="D1533" s="254"/>
      <c r="E1533" s="255"/>
      <c r="F1533" s="9" t="s">
        <v>1434</v>
      </c>
      <c r="G1533" s="244"/>
      <c r="H1533" s="244"/>
      <c r="I1533" s="300"/>
      <c r="J1533" s="301"/>
      <c r="K1533" s="302"/>
    </row>
    <row r="1534" spans="2:11" s="1" customFormat="1" ht="17.25" customHeight="1">
      <c r="B1534" s="79"/>
      <c r="C1534" s="3"/>
      <c r="D1534" s="252"/>
      <c r="E1534" s="253"/>
      <c r="F1534" s="13"/>
      <c r="G1534" s="243"/>
      <c r="H1534" s="243"/>
      <c r="I1534" s="303"/>
      <c r="J1534" s="304"/>
      <c r="K1534" s="305"/>
    </row>
    <row r="1535" spans="2:11" s="1" customFormat="1" ht="17.25" customHeight="1">
      <c r="B1535" s="78"/>
      <c r="C1535" s="6"/>
      <c r="D1535" s="254"/>
      <c r="E1535" s="255"/>
      <c r="F1535" s="9" t="s">
        <v>1434</v>
      </c>
      <c r="G1535" s="244"/>
      <c r="H1535" s="244"/>
      <c r="I1535" s="300"/>
      <c r="J1535" s="301"/>
      <c r="K1535" s="302"/>
    </row>
    <row r="1536" spans="2:11" s="1" customFormat="1" ht="17.25" customHeight="1">
      <c r="B1536" s="79"/>
      <c r="C1536" s="3"/>
      <c r="D1536" s="252"/>
      <c r="E1536" s="253"/>
      <c r="F1536" s="13"/>
      <c r="G1536" s="243"/>
      <c r="H1536" s="243"/>
      <c r="I1536" s="303"/>
      <c r="J1536" s="304"/>
      <c r="K1536" s="305"/>
    </row>
    <row r="1537" spans="2:11" s="1" customFormat="1" ht="17.25" customHeight="1">
      <c r="B1537" s="78"/>
      <c r="C1537" s="6"/>
      <c r="D1537" s="254"/>
      <c r="E1537" s="255"/>
      <c r="F1537" s="9" t="s">
        <v>1434</v>
      </c>
      <c r="G1537" s="244"/>
      <c r="H1537" s="244"/>
      <c r="I1537" s="300"/>
      <c r="J1537" s="301"/>
      <c r="K1537" s="302"/>
    </row>
    <row r="1538" spans="2:11" s="1" customFormat="1" ht="17.25" customHeight="1">
      <c r="B1538" s="79"/>
      <c r="C1538" s="3" t="str">
        <f>B1438&amp;"-計"</f>
        <v>Ⅰ-1-16-計</v>
      </c>
      <c r="D1538" s="252"/>
      <c r="E1538" s="253"/>
      <c r="F1538" s="13"/>
      <c r="G1538" s="243"/>
      <c r="H1538" s="243"/>
      <c r="I1538" s="303"/>
      <c r="J1538" s="304"/>
      <c r="K1538" s="305"/>
    </row>
    <row r="1539" spans="2:11" s="1" customFormat="1" ht="17.25" customHeight="1">
      <c r="B1539" s="78"/>
      <c r="C1539" s="6"/>
      <c r="D1539" s="254"/>
      <c r="E1539" s="255"/>
      <c r="F1539" s="11" t="s">
        <v>1434</v>
      </c>
      <c r="G1539" s="244"/>
      <c r="H1539" s="244"/>
      <c r="I1539" s="300"/>
      <c r="J1539" s="301"/>
      <c r="K1539" s="302"/>
    </row>
    <row r="1540" spans="4:11" s="1" customFormat="1" ht="17.25" customHeight="1">
      <c r="D1540" s="40"/>
      <c r="E1540" s="40"/>
      <c r="G1540" s="93"/>
      <c r="H1540" s="93"/>
      <c r="I1540" s="95"/>
      <c r="J1540" s="95"/>
      <c r="K1540" s="95"/>
    </row>
    <row r="1541" spans="4:11" s="1" customFormat="1" ht="17.25" customHeight="1">
      <c r="D1541" s="40"/>
      <c r="E1541" s="40"/>
      <c r="G1541" s="93"/>
      <c r="H1541" s="93"/>
      <c r="I1541" s="95"/>
      <c r="J1541" s="95"/>
      <c r="K1541" s="95"/>
    </row>
    <row r="1542" spans="2:11" s="1" customFormat="1" ht="17.25" customHeight="1">
      <c r="B1542" s="45" t="s">
        <v>1336</v>
      </c>
      <c r="C1542" s="73" t="s">
        <v>911</v>
      </c>
      <c r="D1542" s="252"/>
      <c r="E1542" s="253"/>
      <c r="F1542" s="13"/>
      <c r="G1542" s="243"/>
      <c r="H1542" s="243"/>
      <c r="I1542" s="303"/>
      <c r="J1542" s="304"/>
      <c r="K1542" s="305"/>
    </row>
    <row r="1543" spans="2:11" s="1" customFormat="1" ht="17.25" customHeight="1">
      <c r="B1543" s="78"/>
      <c r="C1543" s="74"/>
      <c r="D1543" s="254"/>
      <c r="E1543" s="255"/>
      <c r="F1543" s="9"/>
      <c r="G1543" s="244"/>
      <c r="H1543" s="244"/>
      <c r="I1543" s="300"/>
      <c r="J1543" s="301"/>
      <c r="K1543" s="302"/>
    </row>
    <row r="1544" spans="2:11" s="1" customFormat="1" ht="17.25" customHeight="1">
      <c r="B1544" s="45"/>
      <c r="C1544" s="73" t="s">
        <v>1045</v>
      </c>
      <c r="D1544" s="319">
        <v>90.6</v>
      </c>
      <c r="E1544" s="253"/>
      <c r="F1544" s="13"/>
      <c r="G1544" s="243"/>
      <c r="H1544" s="243"/>
      <c r="I1544" s="303"/>
      <c r="J1544" s="304"/>
      <c r="K1544" s="305"/>
    </row>
    <row r="1545" spans="2:11" s="1" customFormat="1" ht="17.25" customHeight="1">
      <c r="B1545" s="78"/>
      <c r="C1545" s="80" t="s">
        <v>1046</v>
      </c>
      <c r="D1545" s="254"/>
      <c r="E1545" s="255"/>
      <c r="F1545" s="9" t="s">
        <v>338</v>
      </c>
      <c r="G1545" s="244"/>
      <c r="H1545" s="244"/>
      <c r="I1545" s="300"/>
      <c r="J1545" s="301"/>
      <c r="K1545" s="302"/>
    </row>
    <row r="1546" spans="2:11" s="1" customFormat="1" ht="17.25" customHeight="1">
      <c r="B1546" s="45"/>
      <c r="C1546" s="55" t="s">
        <v>1052</v>
      </c>
      <c r="D1546" s="319">
        <v>90.6</v>
      </c>
      <c r="E1546" s="253"/>
      <c r="F1546" s="13"/>
      <c r="G1546" s="243"/>
      <c r="H1546" s="243"/>
      <c r="I1546" s="303"/>
      <c r="J1546" s="304"/>
      <c r="K1546" s="305"/>
    </row>
    <row r="1547" spans="2:11" s="1" customFormat="1" ht="17.25" customHeight="1">
      <c r="B1547" s="78"/>
      <c r="C1547" s="80" t="s">
        <v>1053</v>
      </c>
      <c r="D1547" s="254"/>
      <c r="E1547" s="255"/>
      <c r="F1547" s="9" t="s">
        <v>338</v>
      </c>
      <c r="G1547" s="244"/>
      <c r="H1547" s="244"/>
      <c r="I1547" s="300"/>
      <c r="J1547" s="301"/>
      <c r="K1547" s="302"/>
    </row>
    <row r="1548" spans="2:11" s="1" customFormat="1" ht="17.25" customHeight="1">
      <c r="B1548" s="45"/>
      <c r="C1548" s="55" t="s">
        <v>1054</v>
      </c>
      <c r="D1548" s="306">
        <v>361</v>
      </c>
      <c r="E1548" s="253"/>
      <c r="F1548" s="13"/>
      <c r="G1548" s="243"/>
      <c r="H1548" s="243"/>
      <c r="I1548" s="303"/>
      <c r="J1548" s="304"/>
      <c r="K1548" s="305"/>
    </row>
    <row r="1549" spans="2:11" s="1" customFormat="1" ht="17.25" customHeight="1">
      <c r="B1549" s="78"/>
      <c r="C1549" s="80" t="s">
        <v>1053</v>
      </c>
      <c r="D1549" s="254"/>
      <c r="E1549" s="255"/>
      <c r="F1549" s="9" t="s">
        <v>329</v>
      </c>
      <c r="G1549" s="244"/>
      <c r="H1549" s="244"/>
      <c r="I1549" s="300"/>
      <c r="J1549" s="301"/>
      <c r="K1549" s="302"/>
    </row>
    <row r="1550" spans="2:11" s="1" customFormat="1" ht="17.25" customHeight="1">
      <c r="B1550" s="79"/>
      <c r="C1550" s="55" t="s">
        <v>1102</v>
      </c>
      <c r="D1550" s="319">
        <v>90.6</v>
      </c>
      <c r="E1550" s="253"/>
      <c r="F1550" s="13"/>
      <c r="G1550" s="243"/>
      <c r="H1550" s="243"/>
      <c r="I1550" s="303"/>
      <c r="J1550" s="304"/>
      <c r="K1550" s="305"/>
    </row>
    <row r="1551" spans="2:11" s="1" customFormat="1" ht="17.25" customHeight="1">
      <c r="B1551" s="78"/>
      <c r="C1551" s="74"/>
      <c r="D1551" s="254"/>
      <c r="E1551" s="255"/>
      <c r="F1551" s="9" t="s">
        <v>338</v>
      </c>
      <c r="G1551" s="244"/>
      <c r="H1551" s="244"/>
      <c r="I1551" s="300"/>
      <c r="J1551" s="301"/>
      <c r="K1551" s="302"/>
    </row>
    <row r="1552" spans="2:11" s="1" customFormat="1" ht="17.25" customHeight="1">
      <c r="B1552" s="79"/>
      <c r="C1552" s="73" t="s">
        <v>1103</v>
      </c>
      <c r="D1552" s="306">
        <v>361</v>
      </c>
      <c r="E1552" s="253"/>
      <c r="F1552" s="13"/>
      <c r="G1552" s="243"/>
      <c r="H1552" s="243"/>
      <c r="I1552" s="303"/>
      <c r="J1552" s="304"/>
      <c r="K1552" s="305"/>
    </row>
    <row r="1553" spans="2:11" s="1" customFormat="1" ht="17.25" customHeight="1">
      <c r="B1553" s="78"/>
      <c r="C1553" s="74"/>
      <c r="D1553" s="254"/>
      <c r="E1553" s="255"/>
      <c r="F1553" s="9" t="s">
        <v>329</v>
      </c>
      <c r="G1553" s="244"/>
      <c r="H1553" s="244"/>
      <c r="I1553" s="300"/>
      <c r="J1553" s="301"/>
      <c r="K1553" s="302"/>
    </row>
    <row r="1554" spans="2:11" s="1" customFormat="1" ht="17.25" customHeight="1">
      <c r="B1554" s="79"/>
      <c r="C1554" s="73" t="s">
        <v>1104</v>
      </c>
      <c r="D1554" s="319">
        <v>0.3</v>
      </c>
      <c r="E1554" s="253"/>
      <c r="F1554" s="13"/>
      <c r="G1554" s="243"/>
      <c r="H1554" s="243"/>
      <c r="I1554" s="303"/>
      <c r="J1554" s="304"/>
      <c r="K1554" s="305"/>
    </row>
    <row r="1555" spans="2:11" s="1" customFormat="1" ht="17.25" customHeight="1">
      <c r="B1555" s="78"/>
      <c r="C1555" s="80" t="s">
        <v>1105</v>
      </c>
      <c r="D1555" s="254"/>
      <c r="E1555" s="255"/>
      <c r="F1555" s="9" t="s">
        <v>349</v>
      </c>
      <c r="G1555" s="244"/>
      <c r="H1555" s="244"/>
      <c r="I1555" s="300"/>
      <c r="J1555" s="301"/>
      <c r="K1555" s="302"/>
    </row>
    <row r="1556" spans="2:11" s="1" customFormat="1" ht="17.25" customHeight="1">
      <c r="B1556" s="79"/>
      <c r="C1556" s="55"/>
      <c r="D1556" s="319"/>
      <c r="E1556" s="253"/>
      <c r="F1556" s="13"/>
      <c r="G1556" s="243"/>
      <c r="H1556" s="243"/>
      <c r="I1556" s="303"/>
      <c r="J1556" s="304"/>
      <c r="K1556" s="305"/>
    </row>
    <row r="1557" spans="2:11" s="1" customFormat="1" ht="17.25" customHeight="1">
      <c r="B1557" s="78"/>
      <c r="C1557" s="80"/>
      <c r="D1557" s="254"/>
      <c r="E1557" s="255"/>
      <c r="F1557" s="9"/>
      <c r="G1557" s="244"/>
      <c r="H1557" s="244"/>
      <c r="I1557" s="300"/>
      <c r="J1557" s="301"/>
      <c r="K1557" s="302"/>
    </row>
    <row r="1558" spans="2:11" s="1" customFormat="1" ht="17.25" customHeight="1">
      <c r="B1558" s="79"/>
      <c r="C1558" s="55"/>
      <c r="D1558" s="319"/>
      <c r="E1558" s="253"/>
      <c r="F1558" s="13"/>
      <c r="G1558" s="243"/>
      <c r="H1558" s="243"/>
      <c r="I1558" s="303"/>
      <c r="J1558" s="304"/>
      <c r="K1558" s="305"/>
    </row>
    <row r="1559" spans="2:11" s="1" customFormat="1" ht="17.25" customHeight="1">
      <c r="B1559" s="78"/>
      <c r="C1559" s="80"/>
      <c r="D1559" s="254"/>
      <c r="E1559" s="255"/>
      <c r="F1559" s="9"/>
      <c r="G1559" s="244"/>
      <c r="H1559" s="244"/>
      <c r="I1559" s="300"/>
      <c r="J1559" s="301"/>
      <c r="K1559" s="302"/>
    </row>
    <row r="1560" spans="2:11" s="1" customFormat="1" ht="17.25" customHeight="1">
      <c r="B1560" s="79"/>
      <c r="C1560" s="81"/>
      <c r="D1560" s="252"/>
      <c r="E1560" s="253"/>
      <c r="F1560" s="13"/>
      <c r="G1560" s="243"/>
      <c r="H1560" s="243"/>
      <c r="I1560" s="303"/>
      <c r="J1560" s="304"/>
      <c r="K1560" s="305"/>
    </row>
    <row r="1561" spans="2:11" s="1" customFormat="1" ht="17.25" customHeight="1">
      <c r="B1561" s="78"/>
      <c r="C1561" s="6"/>
      <c r="D1561" s="254"/>
      <c r="E1561" s="255"/>
      <c r="F1561" s="9" t="s">
        <v>1434</v>
      </c>
      <c r="G1561" s="244"/>
      <c r="H1561" s="244"/>
      <c r="I1561" s="300"/>
      <c r="J1561" s="301"/>
      <c r="K1561" s="302"/>
    </row>
    <row r="1562" spans="2:11" s="1" customFormat="1" ht="17.25" customHeight="1">
      <c r="B1562" s="79"/>
      <c r="C1562" s="3"/>
      <c r="D1562" s="252"/>
      <c r="E1562" s="253"/>
      <c r="F1562" s="13"/>
      <c r="G1562" s="243"/>
      <c r="H1562" s="243"/>
      <c r="I1562" s="303"/>
      <c r="J1562" s="304"/>
      <c r="K1562" s="305"/>
    </row>
    <row r="1563" spans="2:11" s="1" customFormat="1" ht="17.25" customHeight="1">
      <c r="B1563" s="78"/>
      <c r="C1563" s="6"/>
      <c r="D1563" s="254"/>
      <c r="E1563" s="255"/>
      <c r="F1563" s="9" t="s">
        <v>1434</v>
      </c>
      <c r="G1563" s="244"/>
      <c r="H1563" s="244"/>
      <c r="I1563" s="300"/>
      <c r="J1563" s="301"/>
      <c r="K1563" s="302"/>
    </row>
    <row r="1564" spans="2:11" s="1" customFormat="1" ht="17.25" customHeight="1">
      <c r="B1564" s="79"/>
      <c r="C1564" s="3" t="str">
        <f>B1542&amp;"-計"</f>
        <v>Ⅰ-1-17-計</v>
      </c>
      <c r="D1564" s="252"/>
      <c r="E1564" s="253"/>
      <c r="F1564" s="13"/>
      <c r="G1564" s="243"/>
      <c r="H1564" s="243"/>
      <c r="I1564" s="303"/>
      <c r="J1564" s="304"/>
      <c r="K1564" s="305"/>
    </row>
    <row r="1565" spans="2:11" s="1" customFormat="1" ht="17.25" customHeight="1">
      <c r="B1565" s="78"/>
      <c r="C1565" s="6"/>
      <c r="D1565" s="254"/>
      <c r="E1565" s="255"/>
      <c r="F1565" s="11" t="s">
        <v>1434</v>
      </c>
      <c r="G1565" s="244"/>
      <c r="H1565" s="244"/>
      <c r="I1565" s="300"/>
      <c r="J1565" s="301"/>
      <c r="K1565" s="302"/>
    </row>
    <row r="1566" spans="4:11" s="1" customFormat="1" ht="17.25" customHeight="1">
      <c r="D1566" s="40"/>
      <c r="E1566" s="40"/>
      <c r="I1566" s="75"/>
      <c r="J1566" s="75"/>
      <c r="K1566" s="75"/>
    </row>
    <row r="1567" spans="4:11" s="1" customFormat="1" ht="17.25" customHeight="1">
      <c r="D1567" s="40"/>
      <c r="E1567" s="40"/>
      <c r="I1567" s="75"/>
      <c r="J1567" s="75"/>
      <c r="K1567" s="75"/>
    </row>
  </sheetData>
  <sheetProtection/>
  <mergeCells count="3606">
    <mergeCell ref="D1560:E1561"/>
    <mergeCell ref="G1560:G1561"/>
    <mergeCell ref="H1560:H1561"/>
    <mergeCell ref="I1560:K1560"/>
    <mergeCell ref="I1561:K1561"/>
    <mergeCell ref="D1564:E1565"/>
    <mergeCell ref="G1564:G1565"/>
    <mergeCell ref="H1564:H1565"/>
    <mergeCell ref="I1564:K1564"/>
    <mergeCell ref="I1565:K1565"/>
    <mergeCell ref="D1562:E1563"/>
    <mergeCell ref="G1562:G1563"/>
    <mergeCell ref="H1562:H1563"/>
    <mergeCell ref="I1562:K1562"/>
    <mergeCell ref="I1563:K1563"/>
    <mergeCell ref="D1556:E1557"/>
    <mergeCell ref="G1556:G1557"/>
    <mergeCell ref="H1556:H1557"/>
    <mergeCell ref="I1556:K1556"/>
    <mergeCell ref="I1557:K1557"/>
    <mergeCell ref="D1558:E1559"/>
    <mergeCell ref="G1558:G1559"/>
    <mergeCell ref="H1558:H1559"/>
    <mergeCell ref="I1558:K1558"/>
    <mergeCell ref="I1559:K1559"/>
    <mergeCell ref="D1552:E1553"/>
    <mergeCell ref="G1552:G1553"/>
    <mergeCell ref="H1552:H1553"/>
    <mergeCell ref="I1552:K1552"/>
    <mergeCell ref="I1553:K1553"/>
    <mergeCell ref="D1554:E1555"/>
    <mergeCell ref="G1554:G1555"/>
    <mergeCell ref="H1554:H1555"/>
    <mergeCell ref="I1554:K1554"/>
    <mergeCell ref="I1555:K1555"/>
    <mergeCell ref="D1548:E1549"/>
    <mergeCell ref="G1548:G1549"/>
    <mergeCell ref="H1548:H1549"/>
    <mergeCell ref="I1548:K1548"/>
    <mergeCell ref="I1549:K1549"/>
    <mergeCell ref="D1550:E1551"/>
    <mergeCell ref="G1550:G1551"/>
    <mergeCell ref="H1550:H1551"/>
    <mergeCell ref="I1550:K1550"/>
    <mergeCell ref="I1551:K1551"/>
    <mergeCell ref="D1544:E1545"/>
    <mergeCell ref="G1544:G1545"/>
    <mergeCell ref="H1544:H1545"/>
    <mergeCell ref="I1544:K1544"/>
    <mergeCell ref="I1545:K1545"/>
    <mergeCell ref="D1546:E1547"/>
    <mergeCell ref="G1546:G1547"/>
    <mergeCell ref="H1546:H1547"/>
    <mergeCell ref="I1546:K1546"/>
    <mergeCell ref="I1547:K1547"/>
    <mergeCell ref="D1538:E1539"/>
    <mergeCell ref="G1538:G1539"/>
    <mergeCell ref="H1538:H1539"/>
    <mergeCell ref="I1538:K1538"/>
    <mergeCell ref="I1539:K1539"/>
    <mergeCell ref="D1542:E1543"/>
    <mergeCell ref="G1542:G1543"/>
    <mergeCell ref="H1542:H1543"/>
    <mergeCell ref="I1542:K1542"/>
    <mergeCell ref="I1543:K1543"/>
    <mergeCell ref="D1534:E1535"/>
    <mergeCell ref="G1534:G1535"/>
    <mergeCell ref="H1534:H1535"/>
    <mergeCell ref="I1534:K1534"/>
    <mergeCell ref="I1535:K1535"/>
    <mergeCell ref="D1536:E1537"/>
    <mergeCell ref="G1536:G1537"/>
    <mergeCell ref="H1536:H1537"/>
    <mergeCell ref="I1536:K1536"/>
    <mergeCell ref="I1537:K1537"/>
    <mergeCell ref="D1530:E1531"/>
    <mergeCell ref="G1530:G1531"/>
    <mergeCell ref="H1530:H1531"/>
    <mergeCell ref="I1530:K1530"/>
    <mergeCell ref="I1531:K1531"/>
    <mergeCell ref="D1532:E1533"/>
    <mergeCell ref="G1532:G1533"/>
    <mergeCell ref="H1532:H1533"/>
    <mergeCell ref="I1532:K1532"/>
    <mergeCell ref="I1533:K1533"/>
    <mergeCell ref="D1526:E1527"/>
    <mergeCell ref="G1526:G1527"/>
    <mergeCell ref="H1526:H1527"/>
    <mergeCell ref="I1526:K1526"/>
    <mergeCell ref="I1527:K1527"/>
    <mergeCell ref="D1528:E1529"/>
    <mergeCell ref="G1528:G1529"/>
    <mergeCell ref="H1528:H1529"/>
    <mergeCell ref="I1528:K1528"/>
    <mergeCell ref="I1529:K1529"/>
    <mergeCell ref="D1522:E1523"/>
    <mergeCell ref="G1522:G1523"/>
    <mergeCell ref="H1522:H1523"/>
    <mergeCell ref="I1522:K1522"/>
    <mergeCell ref="I1523:K1523"/>
    <mergeCell ref="D1524:E1525"/>
    <mergeCell ref="G1524:G1525"/>
    <mergeCell ref="H1524:H1525"/>
    <mergeCell ref="I1524:K1524"/>
    <mergeCell ref="I1525:K1525"/>
    <mergeCell ref="D1518:E1519"/>
    <mergeCell ref="G1518:G1519"/>
    <mergeCell ref="H1518:H1519"/>
    <mergeCell ref="I1518:K1518"/>
    <mergeCell ref="I1519:K1519"/>
    <mergeCell ref="D1520:E1521"/>
    <mergeCell ref="G1520:G1521"/>
    <mergeCell ref="H1520:H1521"/>
    <mergeCell ref="I1520:K1520"/>
    <mergeCell ref="I1521:K1521"/>
    <mergeCell ref="D1512:E1513"/>
    <mergeCell ref="G1512:G1513"/>
    <mergeCell ref="H1512:H1513"/>
    <mergeCell ref="I1512:K1512"/>
    <mergeCell ref="I1513:K1513"/>
    <mergeCell ref="D1516:E1517"/>
    <mergeCell ref="G1516:G1517"/>
    <mergeCell ref="H1516:H1517"/>
    <mergeCell ref="I1516:K1516"/>
    <mergeCell ref="I1517:K1517"/>
    <mergeCell ref="D1508:E1509"/>
    <mergeCell ref="G1508:G1509"/>
    <mergeCell ref="H1508:H1509"/>
    <mergeCell ref="I1508:K1508"/>
    <mergeCell ref="I1509:K1509"/>
    <mergeCell ref="D1510:E1511"/>
    <mergeCell ref="G1510:G1511"/>
    <mergeCell ref="H1510:H1511"/>
    <mergeCell ref="I1510:K1510"/>
    <mergeCell ref="I1511:K1511"/>
    <mergeCell ref="D1504:E1505"/>
    <mergeCell ref="G1504:G1505"/>
    <mergeCell ref="H1504:H1505"/>
    <mergeCell ref="I1504:K1504"/>
    <mergeCell ref="I1505:K1505"/>
    <mergeCell ref="D1506:E1507"/>
    <mergeCell ref="G1506:G1507"/>
    <mergeCell ref="H1506:H1507"/>
    <mergeCell ref="I1506:K1506"/>
    <mergeCell ref="I1507:K1507"/>
    <mergeCell ref="D1500:E1501"/>
    <mergeCell ref="G1500:G1501"/>
    <mergeCell ref="H1500:H1501"/>
    <mergeCell ref="I1500:K1500"/>
    <mergeCell ref="I1501:K1501"/>
    <mergeCell ref="D1502:E1503"/>
    <mergeCell ref="G1502:G1503"/>
    <mergeCell ref="H1502:H1503"/>
    <mergeCell ref="I1502:K1502"/>
    <mergeCell ref="I1503:K1503"/>
    <mergeCell ref="D1496:E1497"/>
    <mergeCell ref="G1496:G1497"/>
    <mergeCell ref="H1496:H1497"/>
    <mergeCell ref="I1496:K1496"/>
    <mergeCell ref="I1497:K1497"/>
    <mergeCell ref="D1498:E1499"/>
    <mergeCell ref="G1498:G1499"/>
    <mergeCell ref="H1498:H1499"/>
    <mergeCell ref="I1498:K1498"/>
    <mergeCell ref="I1499:K1499"/>
    <mergeCell ref="D1492:E1493"/>
    <mergeCell ref="G1492:G1493"/>
    <mergeCell ref="H1492:H1493"/>
    <mergeCell ref="I1492:K1492"/>
    <mergeCell ref="I1493:K1493"/>
    <mergeCell ref="D1494:E1495"/>
    <mergeCell ref="G1494:G1495"/>
    <mergeCell ref="H1494:H1495"/>
    <mergeCell ref="I1494:K1494"/>
    <mergeCell ref="I1495:K1495"/>
    <mergeCell ref="D1486:E1487"/>
    <mergeCell ref="G1486:G1487"/>
    <mergeCell ref="H1486:H1487"/>
    <mergeCell ref="I1486:K1486"/>
    <mergeCell ref="I1487:K1487"/>
    <mergeCell ref="D1490:E1491"/>
    <mergeCell ref="G1490:G1491"/>
    <mergeCell ref="H1490:H1491"/>
    <mergeCell ref="I1490:K1490"/>
    <mergeCell ref="I1491:K1491"/>
    <mergeCell ref="D1482:E1483"/>
    <mergeCell ref="G1482:G1483"/>
    <mergeCell ref="H1482:H1483"/>
    <mergeCell ref="I1482:K1482"/>
    <mergeCell ref="I1483:K1483"/>
    <mergeCell ref="D1484:E1485"/>
    <mergeCell ref="G1484:G1485"/>
    <mergeCell ref="H1484:H1485"/>
    <mergeCell ref="I1484:K1484"/>
    <mergeCell ref="I1485:K1485"/>
    <mergeCell ref="D1478:E1479"/>
    <mergeCell ref="G1478:G1479"/>
    <mergeCell ref="H1478:H1479"/>
    <mergeCell ref="I1478:K1478"/>
    <mergeCell ref="I1479:K1479"/>
    <mergeCell ref="D1480:E1481"/>
    <mergeCell ref="G1480:G1481"/>
    <mergeCell ref="H1480:H1481"/>
    <mergeCell ref="I1480:K1480"/>
    <mergeCell ref="I1481:K1481"/>
    <mergeCell ref="D1474:E1475"/>
    <mergeCell ref="G1474:G1475"/>
    <mergeCell ref="H1474:H1475"/>
    <mergeCell ref="I1474:K1474"/>
    <mergeCell ref="I1475:K1475"/>
    <mergeCell ref="D1476:E1477"/>
    <mergeCell ref="G1476:G1477"/>
    <mergeCell ref="H1476:H1477"/>
    <mergeCell ref="I1476:K1476"/>
    <mergeCell ref="I1477:K1477"/>
    <mergeCell ref="D1470:E1471"/>
    <mergeCell ref="G1470:G1471"/>
    <mergeCell ref="H1470:H1471"/>
    <mergeCell ref="I1470:K1470"/>
    <mergeCell ref="I1471:K1471"/>
    <mergeCell ref="D1472:E1473"/>
    <mergeCell ref="G1472:G1473"/>
    <mergeCell ref="H1472:H1473"/>
    <mergeCell ref="I1472:K1472"/>
    <mergeCell ref="I1473:K1473"/>
    <mergeCell ref="D1466:E1467"/>
    <mergeCell ref="G1466:G1467"/>
    <mergeCell ref="H1466:H1467"/>
    <mergeCell ref="I1466:K1466"/>
    <mergeCell ref="I1467:K1467"/>
    <mergeCell ref="D1468:E1469"/>
    <mergeCell ref="G1468:G1469"/>
    <mergeCell ref="H1468:H1469"/>
    <mergeCell ref="I1468:K1468"/>
    <mergeCell ref="I1469:K1469"/>
    <mergeCell ref="D1460:E1461"/>
    <mergeCell ref="G1460:G1461"/>
    <mergeCell ref="H1460:H1461"/>
    <mergeCell ref="I1460:K1460"/>
    <mergeCell ref="I1461:K1461"/>
    <mergeCell ref="D1464:E1465"/>
    <mergeCell ref="G1464:G1465"/>
    <mergeCell ref="H1464:H1465"/>
    <mergeCell ref="I1464:K1464"/>
    <mergeCell ref="I1465:K1465"/>
    <mergeCell ref="D1456:E1457"/>
    <mergeCell ref="G1456:G1457"/>
    <mergeCell ref="H1456:H1457"/>
    <mergeCell ref="I1456:K1456"/>
    <mergeCell ref="I1457:K1457"/>
    <mergeCell ref="D1458:E1459"/>
    <mergeCell ref="G1458:G1459"/>
    <mergeCell ref="H1458:H1459"/>
    <mergeCell ref="I1458:K1458"/>
    <mergeCell ref="I1459:K1459"/>
    <mergeCell ref="D1452:E1453"/>
    <mergeCell ref="G1452:G1453"/>
    <mergeCell ref="H1452:H1453"/>
    <mergeCell ref="I1452:K1452"/>
    <mergeCell ref="I1453:K1453"/>
    <mergeCell ref="D1454:E1455"/>
    <mergeCell ref="G1454:G1455"/>
    <mergeCell ref="H1454:H1455"/>
    <mergeCell ref="I1454:K1454"/>
    <mergeCell ref="I1455:K1455"/>
    <mergeCell ref="D1448:E1449"/>
    <mergeCell ref="G1448:G1449"/>
    <mergeCell ref="H1448:H1449"/>
    <mergeCell ref="I1448:K1448"/>
    <mergeCell ref="I1449:K1449"/>
    <mergeCell ref="D1450:E1451"/>
    <mergeCell ref="G1450:G1451"/>
    <mergeCell ref="H1450:H1451"/>
    <mergeCell ref="I1450:K1450"/>
    <mergeCell ref="I1451:K1451"/>
    <mergeCell ref="D1444:E1445"/>
    <mergeCell ref="G1444:G1445"/>
    <mergeCell ref="H1444:H1445"/>
    <mergeCell ref="I1444:K1444"/>
    <mergeCell ref="I1445:K1445"/>
    <mergeCell ref="D1446:E1447"/>
    <mergeCell ref="G1446:G1447"/>
    <mergeCell ref="H1446:H1447"/>
    <mergeCell ref="I1446:K1446"/>
    <mergeCell ref="I1447:K1447"/>
    <mergeCell ref="D1440:E1441"/>
    <mergeCell ref="G1440:G1441"/>
    <mergeCell ref="H1440:H1441"/>
    <mergeCell ref="I1440:K1440"/>
    <mergeCell ref="I1441:K1441"/>
    <mergeCell ref="D1442:E1443"/>
    <mergeCell ref="G1442:G1443"/>
    <mergeCell ref="H1442:H1443"/>
    <mergeCell ref="I1442:K1442"/>
    <mergeCell ref="I1443:K1443"/>
    <mergeCell ref="D1434:E1435"/>
    <mergeCell ref="G1434:G1435"/>
    <mergeCell ref="H1434:H1435"/>
    <mergeCell ref="I1434:K1434"/>
    <mergeCell ref="I1435:K1435"/>
    <mergeCell ref="D1438:E1439"/>
    <mergeCell ref="G1438:G1439"/>
    <mergeCell ref="H1438:H1439"/>
    <mergeCell ref="I1438:K1438"/>
    <mergeCell ref="I1439:K1439"/>
    <mergeCell ref="D1430:E1431"/>
    <mergeCell ref="G1430:G1431"/>
    <mergeCell ref="H1430:H1431"/>
    <mergeCell ref="I1430:K1430"/>
    <mergeCell ref="I1431:K1431"/>
    <mergeCell ref="D1432:E1433"/>
    <mergeCell ref="G1432:G1433"/>
    <mergeCell ref="H1432:H1433"/>
    <mergeCell ref="I1432:K1432"/>
    <mergeCell ref="I1433:K1433"/>
    <mergeCell ref="D1426:E1427"/>
    <mergeCell ref="G1426:G1427"/>
    <mergeCell ref="H1426:H1427"/>
    <mergeCell ref="I1426:K1426"/>
    <mergeCell ref="I1427:K1427"/>
    <mergeCell ref="D1428:E1429"/>
    <mergeCell ref="G1428:G1429"/>
    <mergeCell ref="H1428:H1429"/>
    <mergeCell ref="I1428:K1428"/>
    <mergeCell ref="I1429:K1429"/>
    <mergeCell ref="D1422:E1423"/>
    <mergeCell ref="G1422:G1423"/>
    <mergeCell ref="H1422:H1423"/>
    <mergeCell ref="I1422:K1422"/>
    <mergeCell ref="I1423:K1423"/>
    <mergeCell ref="D1424:E1425"/>
    <mergeCell ref="G1424:G1425"/>
    <mergeCell ref="H1424:H1425"/>
    <mergeCell ref="I1424:K1424"/>
    <mergeCell ref="I1425:K1425"/>
    <mergeCell ref="D1418:E1419"/>
    <mergeCell ref="G1418:G1419"/>
    <mergeCell ref="H1418:H1419"/>
    <mergeCell ref="I1418:K1418"/>
    <mergeCell ref="I1419:K1419"/>
    <mergeCell ref="D1420:E1421"/>
    <mergeCell ref="G1420:G1421"/>
    <mergeCell ref="H1420:H1421"/>
    <mergeCell ref="I1420:K1420"/>
    <mergeCell ref="I1421:K1421"/>
    <mergeCell ref="D1414:E1415"/>
    <mergeCell ref="G1414:G1415"/>
    <mergeCell ref="H1414:H1415"/>
    <mergeCell ref="I1414:K1414"/>
    <mergeCell ref="I1415:K1415"/>
    <mergeCell ref="D1416:E1417"/>
    <mergeCell ref="G1416:G1417"/>
    <mergeCell ref="H1416:H1417"/>
    <mergeCell ref="I1416:K1416"/>
    <mergeCell ref="I1417:K1417"/>
    <mergeCell ref="D1408:E1409"/>
    <mergeCell ref="G1408:G1409"/>
    <mergeCell ref="H1408:H1409"/>
    <mergeCell ref="I1408:K1408"/>
    <mergeCell ref="I1409:K1409"/>
    <mergeCell ref="D1412:E1413"/>
    <mergeCell ref="G1412:G1413"/>
    <mergeCell ref="H1412:H1413"/>
    <mergeCell ref="I1412:K1412"/>
    <mergeCell ref="I1413:K1413"/>
    <mergeCell ref="D1404:E1405"/>
    <mergeCell ref="G1404:G1405"/>
    <mergeCell ref="H1404:H1405"/>
    <mergeCell ref="I1404:K1404"/>
    <mergeCell ref="I1405:K1405"/>
    <mergeCell ref="D1406:E1407"/>
    <mergeCell ref="G1406:G1407"/>
    <mergeCell ref="H1406:H1407"/>
    <mergeCell ref="I1406:K1406"/>
    <mergeCell ref="I1407:K1407"/>
    <mergeCell ref="D1400:E1401"/>
    <mergeCell ref="G1400:G1401"/>
    <mergeCell ref="H1400:H1401"/>
    <mergeCell ref="I1400:K1400"/>
    <mergeCell ref="I1401:K1401"/>
    <mergeCell ref="D1402:E1403"/>
    <mergeCell ref="G1402:G1403"/>
    <mergeCell ref="H1402:H1403"/>
    <mergeCell ref="I1402:K1402"/>
    <mergeCell ref="I1403:K1403"/>
    <mergeCell ref="D1396:E1397"/>
    <mergeCell ref="G1396:G1397"/>
    <mergeCell ref="H1396:H1397"/>
    <mergeCell ref="I1396:K1396"/>
    <mergeCell ref="I1397:K1397"/>
    <mergeCell ref="D1398:E1399"/>
    <mergeCell ref="G1398:G1399"/>
    <mergeCell ref="H1398:H1399"/>
    <mergeCell ref="I1398:K1398"/>
    <mergeCell ref="I1399:K1399"/>
    <mergeCell ref="D1392:E1393"/>
    <mergeCell ref="G1392:G1393"/>
    <mergeCell ref="H1392:H1393"/>
    <mergeCell ref="I1392:K1392"/>
    <mergeCell ref="I1393:K1393"/>
    <mergeCell ref="D1394:E1395"/>
    <mergeCell ref="G1394:G1395"/>
    <mergeCell ref="H1394:H1395"/>
    <mergeCell ref="I1394:K1394"/>
    <mergeCell ref="I1395:K1395"/>
    <mergeCell ref="D1388:E1389"/>
    <mergeCell ref="G1388:G1389"/>
    <mergeCell ref="H1388:H1389"/>
    <mergeCell ref="I1388:K1388"/>
    <mergeCell ref="I1389:K1389"/>
    <mergeCell ref="D1390:E1391"/>
    <mergeCell ref="G1390:G1391"/>
    <mergeCell ref="H1390:H1391"/>
    <mergeCell ref="I1390:K1390"/>
    <mergeCell ref="I1391:K1391"/>
    <mergeCell ref="D1382:E1383"/>
    <mergeCell ref="G1382:G1383"/>
    <mergeCell ref="H1382:H1383"/>
    <mergeCell ref="I1382:K1382"/>
    <mergeCell ref="I1383:K1383"/>
    <mergeCell ref="D1386:E1387"/>
    <mergeCell ref="G1386:G1387"/>
    <mergeCell ref="H1386:H1387"/>
    <mergeCell ref="I1386:K1386"/>
    <mergeCell ref="I1387:K1387"/>
    <mergeCell ref="D1378:E1379"/>
    <mergeCell ref="G1378:G1379"/>
    <mergeCell ref="H1378:H1379"/>
    <mergeCell ref="I1378:K1378"/>
    <mergeCell ref="I1379:K1379"/>
    <mergeCell ref="D1380:E1381"/>
    <mergeCell ref="G1380:G1381"/>
    <mergeCell ref="H1380:H1381"/>
    <mergeCell ref="I1380:K1380"/>
    <mergeCell ref="I1381:K1381"/>
    <mergeCell ref="D1374:E1375"/>
    <mergeCell ref="G1374:G1375"/>
    <mergeCell ref="H1374:H1375"/>
    <mergeCell ref="I1374:K1374"/>
    <mergeCell ref="I1375:K1375"/>
    <mergeCell ref="D1376:E1377"/>
    <mergeCell ref="G1376:G1377"/>
    <mergeCell ref="H1376:H1377"/>
    <mergeCell ref="I1376:K1376"/>
    <mergeCell ref="I1377:K1377"/>
    <mergeCell ref="D1370:E1371"/>
    <mergeCell ref="G1370:G1371"/>
    <mergeCell ref="H1370:H1371"/>
    <mergeCell ref="I1370:K1370"/>
    <mergeCell ref="I1371:K1371"/>
    <mergeCell ref="D1372:E1373"/>
    <mergeCell ref="G1372:G1373"/>
    <mergeCell ref="H1372:H1373"/>
    <mergeCell ref="I1372:K1372"/>
    <mergeCell ref="I1373:K1373"/>
    <mergeCell ref="D1366:E1367"/>
    <mergeCell ref="G1366:G1367"/>
    <mergeCell ref="H1366:H1367"/>
    <mergeCell ref="I1366:K1366"/>
    <mergeCell ref="I1367:K1367"/>
    <mergeCell ref="D1368:E1369"/>
    <mergeCell ref="G1368:G1369"/>
    <mergeCell ref="H1368:H1369"/>
    <mergeCell ref="I1368:K1368"/>
    <mergeCell ref="I1369:K1369"/>
    <mergeCell ref="D1362:E1363"/>
    <mergeCell ref="G1362:G1363"/>
    <mergeCell ref="H1362:H1363"/>
    <mergeCell ref="I1362:K1362"/>
    <mergeCell ref="I1363:K1363"/>
    <mergeCell ref="D1364:E1365"/>
    <mergeCell ref="G1364:G1365"/>
    <mergeCell ref="H1364:H1365"/>
    <mergeCell ref="I1364:K1364"/>
    <mergeCell ref="I1365:K1365"/>
    <mergeCell ref="D1356:E1357"/>
    <mergeCell ref="G1356:G1357"/>
    <mergeCell ref="H1356:H1357"/>
    <mergeCell ref="I1356:K1356"/>
    <mergeCell ref="I1357:K1357"/>
    <mergeCell ref="D1360:E1361"/>
    <mergeCell ref="G1360:G1361"/>
    <mergeCell ref="H1360:H1361"/>
    <mergeCell ref="I1360:K1360"/>
    <mergeCell ref="I1361:K1361"/>
    <mergeCell ref="D1352:E1353"/>
    <mergeCell ref="G1352:G1353"/>
    <mergeCell ref="H1352:H1353"/>
    <mergeCell ref="I1352:K1352"/>
    <mergeCell ref="I1353:K1353"/>
    <mergeCell ref="D1354:E1355"/>
    <mergeCell ref="G1354:G1355"/>
    <mergeCell ref="H1354:H1355"/>
    <mergeCell ref="I1354:K1354"/>
    <mergeCell ref="I1355:K1355"/>
    <mergeCell ref="D1348:E1349"/>
    <mergeCell ref="G1348:G1349"/>
    <mergeCell ref="H1348:H1349"/>
    <mergeCell ref="I1348:K1348"/>
    <mergeCell ref="I1349:K1349"/>
    <mergeCell ref="D1350:E1351"/>
    <mergeCell ref="G1350:G1351"/>
    <mergeCell ref="H1350:H1351"/>
    <mergeCell ref="I1350:K1350"/>
    <mergeCell ref="I1351:K1351"/>
    <mergeCell ref="D1344:E1345"/>
    <mergeCell ref="G1344:G1345"/>
    <mergeCell ref="H1344:H1345"/>
    <mergeCell ref="I1344:K1344"/>
    <mergeCell ref="I1345:K1345"/>
    <mergeCell ref="D1346:E1347"/>
    <mergeCell ref="G1346:G1347"/>
    <mergeCell ref="H1346:H1347"/>
    <mergeCell ref="I1346:K1346"/>
    <mergeCell ref="I1347:K1347"/>
    <mergeCell ref="D1340:E1341"/>
    <mergeCell ref="G1340:G1341"/>
    <mergeCell ref="H1340:H1341"/>
    <mergeCell ref="I1340:K1340"/>
    <mergeCell ref="I1341:K1341"/>
    <mergeCell ref="D1342:E1343"/>
    <mergeCell ref="G1342:G1343"/>
    <mergeCell ref="H1342:H1343"/>
    <mergeCell ref="I1342:K1342"/>
    <mergeCell ref="I1343:K1343"/>
    <mergeCell ref="D1336:E1337"/>
    <mergeCell ref="G1336:G1337"/>
    <mergeCell ref="H1336:H1337"/>
    <mergeCell ref="I1336:K1336"/>
    <mergeCell ref="I1337:K1337"/>
    <mergeCell ref="D1338:E1339"/>
    <mergeCell ref="G1338:G1339"/>
    <mergeCell ref="H1338:H1339"/>
    <mergeCell ref="I1338:K1338"/>
    <mergeCell ref="I1339:K1339"/>
    <mergeCell ref="D1330:E1331"/>
    <mergeCell ref="G1330:G1331"/>
    <mergeCell ref="H1330:H1331"/>
    <mergeCell ref="I1330:K1330"/>
    <mergeCell ref="I1331:K1331"/>
    <mergeCell ref="D1334:E1335"/>
    <mergeCell ref="G1334:G1335"/>
    <mergeCell ref="H1334:H1335"/>
    <mergeCell ref="I1334:K1334"/>
    <mergeCell ref="I1335:K1335"/>
    <mergeCell ref="D1326:E1327"/>
    <mergeCell ref="G1326:G1327"/>
    <mergeCell ref="H1326:H1327"/>
    <mergeCell ref="I1326:K1326"/>
    <mergeCell ref="I1327:K1327"/>
    <mergeCell ref="D1328:E1329"/>
    <mergeCell ref="G1328:G1329"/>
    <mergeCell ref="H1328:H1329"/>
    <mergeCell ref="I1328:K1328"/>
    <mergeCell ref="I1329:K1329"/>
    <mergeCell ref="D1322:E1323"/>
    <mergeCell ref="G1322:G1323"/>
    <mergeCell ref="H1322:H1323"/>
    <mergeCell ref="I1322:K1322"/>
    <mergeCell ref="I1323:K1323"/>
    <mergeCell ref="D1324:E1325"/>
    <mergeCell ref="G1324:G1325"/>
    <mergeCell ref="H1324:H1325"/>
    <mergeCell ref="I1324:K1324"/>
    <mergeCell ref="I1325:K1325"/>
    <mergeCell ref="D1318:E1319"/>
    <mergeCell ref="G1318:G1319"/>
    <mergeCell ref="H1318:H1319"/>
    <mergeCell ref="I1318:K1318"/>
    <mergeCell ref="I1319:K1319"/>
    <mergeCell ref="D1320:E1321"/>
    <mergeCell ref="G1320:G1321"/>
    <mergeCell ref="H1320:H1321"/>
    <mergeCell ref="I1320:K1320"/>
    <mergeCell ref="I1321:K1321"/>
    <mergeCell ref="D1314:E1315"/>
    <mergeCell ref="G1314:G1315"/>
    <mergeCell ref="H1314:H1315"/>
    <mergeCell ref="I1314:K1314"/>
    <mergeCell ref="I1315:K1315"/>
    <mergeCell ref="D1316:E1317"/>
    <mergeCell ref="G1316:G1317"/>
    <mergeCell ref="H1316:H1317"/>
    <mergeCell ref="I1316:K1316"/>
    <mergeCell ref="I1317:K1317"/>
    <mergeCell ref="D1310:E1311"/>
    <mergeCell ref="G1310:G1311"/>
    <mergeCell ref="H1310:H1311"/>
    <mergeCell ref="I1310:K1310"/>
    <mergeCell ref="I1311:K1311"/>
    <mergeCell ref="D1312:E1313"/>
    <mergeCell ref="G1312:G1313"/>
    <mergeCell ref="H1312:H1313"/>
    <mergeCell ref="I1312:K1312"/>
    <mergeCell ref="I1313:K1313"/>
    <mergeCell ref="D1304:E1305"/>
    <mergeCell ref="G1304:G1305"/>
    <mergeCell ref="H1304:H1305"/>
    <mergeCell ref="I1304:K1304"/>
    <mergeCell ref="I1305:K1305"/>
    <mergeCell ref="D1308:E1309"/>
    <mergeCell ref="G1308:G1309"/>
    <mergeCell ref="H1308:H1309"/>
    <mergeCell ref="I1308:K1308"/>
    <mergeCell ref="I1309:K1309"/>
    <mergeCell ref="D1300:E1301"/>
    <mergeCell ref="G1300:G1301"/>
    <mergeCell ref="H1300:H1301"/>
    <mergeCell ref="I1300:K1300"/>
    <mergeCell ref="I1301:K1301"/>
    <mergeCell ref="D1302:E1303"/>
    <mergeCell ref="G1302:G1303"/>
    <mergeCell ref="H1302:H1303"/>
    <mergeCell ref="I1302:K1302"/>
    <mergeCell ref="I1303:K1303"/>
    <mergeCell ref="D1296:E1297"/>
    <mergeCell ref="G1296:G1297"/>
    <mergeCell ref="H1296:H1297"/>
    <mergeCell ref="I1296:K1296"/>
    <mergeCell ref="I1297:K1297"/>
    <mergeCell ref="D1298:E1299"/>
    <mergeCell ref="G1298:G1299"/>
    <mergeCell ref="H1298:H1299"/>
    <mergeCell ref="I1298:K1298"/>
    <mergeCell ref="I1299:K1299"/>
    <mergeCell ref="D1292:E1293"/>
    <mergeCell ref="G1292:G1293"/>
    <mergeCell ref="H1292:H1293"/>
    <mergeCell ref="I1292:K1292"/>
    <mergeCell ref="I1293:K1293"/>
    <mergeCell ref="D1294:E1295"/>
    <mergeCell ref="G1294:G1295"/>
    <mergeCell ref="H1294:H1295"/>
    <mergeCell ref="I1294:K1294"/>
    <mergeCell ref="I1295:K1295"/>
    <mergeCell ref="D1288:E1289"/>
    <mergeCell ref="G1288:G1289"/>
    <mergeCell ref="H1288:H1289"/>
    <mergeCell ref="I1288:K1288"/>
    <mergeCell ref="I1289:K1289"/>
    <mergeCell ref="D1290:E1291"/>
    <mergeCell ref="G1290:G1291"/>
    <mergeCell ref="H1290:H1291"/>
    <mergeCell ref="I1290:K1290"/>
    <mergeCell ref="I1291:K1291"/>
    <mergeCell ref="D1284:E1285"/>
    <mergeCell ref="G1284:G1285"/>
    <mergeCell ref="H1284:H1285"/>
    <mergeCell ref="I1284:K1284"/>
    <mergeCell ref="I1285:K1285"/>
    <mergeCell ref="D1286:E1287"/>
    <mergeCell ref="G1286:G1287"/>
    <mergeCell ref="H1286:H1287"/>
    <mergeCell ref="I1286:K1286"/>
    <mergeCell ref="I1287:K1287"/>
    <mergeCell ref="D1278:E1279"/>
    <mergeCell ref="G1278:G1279"/>
    <mergeCell ref="H1278:H1279"/>
    <mergeCell ref="I1278:K1278"/>
    <mergeCell ref="I1279:K1279"/>
    <mergeCell ref="D1282:E1283"/>
    <mergeCell ref="G1282:G1283"/>
    <mergeCell ref="H1282:H1283"/>
    <mergeCell ref="I1282:K1282"/>
    <mergeCell ref="I1283:K1283"/>
    <mergeCell ref="D1274:E1275"/>
    <mergeCell ref="G1274:G1275"/>
    <mergeCell ref="H1274:H1275"/>
    <mergeCell ref="I1274:K1274"/>
    <mergeCell ref="I1275:K1275"/>
    <mergeCell ref="D1276:E1277"/>
    <mergeCell ref="G1276:G1277"/>
    <mergeCell ref="H1276:H1277"/>
    <mergeCell ref="I1276:K1276"/>
    <mergeCell ref="I1277:K1277"/>
    <mergeCell ref="D1270:E1271"/>
    <mergeCell ref="G1270:G1271"/>
    <mergeCell ref="H1270:H1271"/>
    <mergeCell ref="I1270:K1270"/>
    <mergeCell ref="I1271:K1271"/>
    <mergeCell ref="D1272:E1273"/>
    <mergeCell ref="G1272:G1273"/>
    <mergeCell ref="H1272:H1273"/>
    <mergeCell ref="I1272:K1272"/>
    <mergeCell ref="I1273:K1273"/>
    <mergeCell ref="D1266:E1267"/>
    <mergeCell ref="G1266:G1267"/>
    <mergeCell ref="H1266:H1267"/>
    <mergeCell ref="I1266:K1266"/>
    <mergeCell ref="I1267:K1267"/>
    <mergeCell ref="D1268:E1269"/>
    <mergeCell ref="G1268:G1269"/>
    <mergeCell ref="H1268:H1269"/>
    <mergeCell ref="I1268:K1268"/>
    <mergeCell ref="I1269:K1269"/>
    <mergeCell ref="D1262:E1263"/>
    <mergeCell ref="G1262:G1263"/>
    <mergeCell ref="H1262:H1263"/>
    <mergeCell ref="I1262:K1262"/>
    <mergeCell ref="I1263:K1263"/>
    <mergeCell ref="D1264:E1265"/>
    <mergeCell ref="G1264:G1265"/>
    <mergeCell ref="H1264:H1265"/>
    <mergeCell ref="I1264:K1264"/>
    <mergeCell ref="I1265:K1265"/>
    <mergeCell ref="D1258:E1259"/>
    <mergeCell ref="G1258:G1259"/>
    <mergeCell ref="H1258:H1259"/>
    <mergeCell ref="I1258:K1258"/>
    <mergeCell ref="I1259:K1259"/>
    <mergeCell ref="D1260:E1261"/>
    <mergeCell ref="G1260:G1261"/>
    <mergeCell ref="H1260:H1261"/>
    <mergeCell ref="I1260:K1260"/>
    <mergeCell ref="I1261:K1261"/>
    <mergeCell ref="D1252:E1253"/>
    <mergeCell ref="G1252:G1253"/>
    <mergeCell ref="H1252:H1253"/>
    <mergeCell ref="I1252:K1252"/>
    <mergeCell ref="I1253:K1253"/>
    <mergeCell ref="D1256:E1257"/>
    <mergeCell ref="G1256:G1257"/>
    <mergeCell ref="H1256:H1257"/>
    <mergeCell ref="I1256:K1256"/>
    <mergeCell ref="I1257:K1257"/>
    <mergeCell ref="D1248:E1249"/>
    <mergeCell ref="G1248:G1249"/>
    <mergeCell ref="H1248:H1249"/>
    <mergeCell ref="I1248:K1248"/>
    <mergeCell ref="I1249:K1249"/>
    <mergeCell ref="D1250:E1251"/>
    <mergeCell ref="G1250:G1251"/>
    <mergeCell ref="H1250:H1251"/>
    <mergeCell ref="I1250:K1250"/>
    <mergeCell ref="I1251:K1251"/>
    <mergeCell ref="D1244:E1245"/>
    <mergeCell ref="G1244:G1245"/>
    <mergeCell ref="H1244:H1245"/>
    <mergeCell ref="I1244:K1244"/>
    <mergeCell ref="I1245:K1245"/>
    <mergeCell ref="D1246:E1247"/>
    <mergeCell ref="G1246:G1247"/>
    <mergeCell ref="H1246:H1247"/>
    <mergeCell ref="I1246:K1246"/>
    <mergeCell ref="I1247:K1247"/>
    <mergeCell ref="D1240:E1241"/>
    <mergeCell ref="G1240:G1241"/>
    <mergeCell ref="H1240:H1241"/>
    <mergeCell ref="I1240:K1240"/>
    <mergeCell ref="I1241:K1241"/>
    <mergeCell ref="D1242:E1243"/>
    <mergeCell ref="G1242:G1243"/>
    <mergeCell ref="H1242:H1243"/>
    <mergeCell ref="I1242:K1242"/>
    <mergeCell ref="I1243:K1243"/>
    <mergeCell ref="D1236:E1237"/>
    <mergeCell ref="G1236:G1237"/>
    <mergeCell ref="H1236:H1237"/>
    <mergeCell ref="I1236:K1236"/>
    <mergeCell ref="I1237:K1237"/>
    <mergeCell ref="D1238:E1239"/>
    <mergeCell ref="G1238:G1239"/>
    <mergeCell ref="H1238:H1239"/>
    <mergeCell ref="I1238:K1238"/>
    <mergeCell ref="I1239:K1239"/>
    <mergeCell ref="D1232:E1233"/>
    <mergeCell ref="G1232:G1233"/>
    <mergeCell ref="H1232:H1233"/>
    <mergeCell ref="I1232:K1232"/>
    <mergeCell ref="I1233:K1233"/>
    <mergeCell ref="D1234:E1235"/>
    <mergeCell ref="G1234:G1235"/>
    <mergeCell ref="H1234:H1235"/>
    <mergeCell ref="I1234:K1234"/>
    <mergeCell ref="I1235:K1235"/>
    <mergeCell ref="D1226:E1227"/>
    <mergeCell ref="G1226:G1227"/>
    <mergeCell ref="H1226:H1227"/>
    <mergeCell ref="I1226:K1226"/>
    <mergeCell ref="I1227:K1227"/>
    <mergeCell ref="D1230:E1231"/>
    <mergeCell ref="G1230:G1231"/>
    <mergeCell ref="H1230:H1231"/>
    <mergeCell ref="I1230:K1230"/>
    <mergeCell ref="I1231:K1231"/>
    <mergeCell ref="D1222:E1223"/>
    <mergeCell ref="G1222:G1223"/>
    <mergeCell ref="H1222:H1223"/>
    <mergeCell ref="I1222:K1222"/>
    <mergeCell ref="I1223:K1223"/>
    <mergeCell ref="D1224:E1225"/>
    <mergeCell ref="G1224:G1225"/>
    <mergeCell ref="H1224:H1225"/>
    <mergeCell ref="I1224:K1224"/>
    <mergeCell ref="I1225:K1225"/>
    <mergeCell ref="D1218:E1219"/>
    <mergeCell ref="G1218:G1219"/>
    <mergeCell ref="H1218:H1219"/>
    <mergeCell ref="I1218:K1218"/>
    <mergeCell ref="I1219:K1219"/>
    <mergeCell ref="D1220:E1221"/>
    <mergeCell ref="G1220:G1221"/>
    <mergeCell ref="H1220:H1221"/>
    <mergeCell ref="I1220:K1220"/>
    <mergeCell ref="I1221:K1221"/>
    <mergeCell ref="D1214:E1215"/>
    <mergeCell ref="G1214:G1215"/>
    <mergeCell ref="H1214:H1215"/>
    <mergeCell ref="I1214:K1214"/>
    <mergeCell ref="I1215:K1215"/>
    <mergeCell ref="D1216:E1217"/>
    <mergeCell ref="G1216:G1217"/>
    <mergeCell ref="H1216:H1217"/>
    <mergeCell ref="I1216:K1216"/>
    <mergeCell ref="I1217:K1217"/>
    <mergeCell ref="D1210:E1211"/>
    <mergeCell ref="G1210:G1211"/>
    <mergeCell ref="H1210:H1211"/>
    <mergeCell ref="I1210:K1210"/>
    <mergeCell ref="I1211:K1211"/>
    <mergeCell ref="D1212:E1213"/>
    <mergeCell ref="G1212:G1213"/>
    <mergeCell ref="H1212:H1213"/>
    <mergeCell ref="I1212:K1212"/>
    <mergeCell ref="I1213:K1213"/>
    <mergeCell ref="D1206:E1207"/>
    <mergeCell ref="G1206:G1207"/>
    <mergeCell ref="H1206:H1207"/>
    <mergeCell ref="I1206:K1206"/>
    <mergeCell ref="I1207:K1207"/>
    <mergeCell ref="D1208:E1209"/>
    <mergeCell ref="G1208:G1209"/>
    <mergeCell ref="H1208:H1209"/>
    <mergeCell ref="I1208:K1208"/>
    <mergeCell ref="I1209:K1209"/>
    <mergeCell ref="D1200:E1201"/>
    <mergeCell ref="G1200:G1201"/>
    <mergeCell ref="H1200:H1201"/>
    <mergeCell ref="I1200:K1200"/>
    <mergeCell ref="I1201:K1201"/>
    <mergeCell ref="D1204:E1205"/>
    <mergeCell ref="G1204:G1205"/>
    <mergeCell ref="H1204:H1205"/>
    <mergeCell ref="I1204:K1204"/>
    <mergeCell ref="I1205:K1205"/>
    <mergeCell ref="D1196:E1197"/>
    <mergeCell ref="G1196:G1197"/>
    <mergeCell ref="H1196:H1197"/>
    <mergeCell ref="I1196:K1196"/>
    <mergeCell ref="I1197:K1197"/>
    <mergeCell ref="D1198:E1199"/>
    <mergeCell ref="G1198:G1199"/>
    <mergeCell ref="H1198:H1199"/>
    <mergeCell ref="I1198:K1198"/>
    <mergeCell ref="I1199:K1199"/>
    <mergeCell ref="D1192:E1193"/>
    <mergeCell ref="G1192:G1193"/>
    <mergeCell ref="H1192:H1193"/>
    <mergeCell ref="I1192:K1192"/>
    <mergeCell ref="I1193:K1193"/>
    <mergeCell ref="D1194:E1195"/>
    <mergeCell ref="G1194:G1195"/>
    <mergeCell ref="H1194:H1195"/>
    <mergeCell ref="I1194:K1194"/>
    <mergeCell ref="I1195:K1195"/>
    <mergeCell ref="D1188:E1189"/>
    <mergeCell ref="G1188:G1189"/>
    <mergeCell ref="H1188:H1189"/>
    <mergeCell ref="I1188:K1188"/>
    <mergeCell ref="I1189:K1189"/>
    <mergeCell ref="D1190:E1191"/>
    <mergeCell ref="G1190:G1191"/>
    <mergeCell ref="H1190:H1191"/>
    <mergeCell ref="I1190:K1190"/>
    <mergeCell ref="I1191:K1191"/>
    <mergeCell ref="D1184:E1185"/>
    <mergeCell ref="G1184:G1185"/>
    <mergeCell ref="H1184:H1185"/>
    <mergeCell ref="I1184:K1184"/>
    <mergeCell ref="I1185:K1185"/>
    <mergeCell ref="D1186:E1187"/>
    <mergeCell ref="G1186:G1187"/>
    <mergeCell ref="H1186:H1187"/>
    <mergeCell ref="I1186:K1186"/>
    <mergeCell ref="I1187:K1187"/>
    <mergeCell ref="D1180:E1181"/>
    <mergeCell ref="G1180:G1181"/>
    <mergeCell ref="H1180:H1181"/>
    <mergeCell ref="I1180:K1180"/>
    <mergeCell ref="I1181:K1181"/>
    <mergeCell ref="D1182:E1183"/>
    <mergeCell ref="G1182:G1183"/>
    <mergeCell ref="H1182:H1183"/>
    <mergeCell ref="I1182:K1182"/>
    <mergeCell ref="I1183:K1183"/>
    <mergeCell ref="D1174:E1175"/>
    <mergeCell ref="G1174:G1175"/>
    <mergeCell ref="H1174:H1175"/>
    <mergeCell ref="I1174:K1174"/>
    <mergeCell ref="I1175:K1175"/>
    <mergeCell ref="D1178:E1179"/>
    <mergeCell ref="G1178:G1179"/>
    <mergeCell ref="H1178:H1179"/>
    <mergeCell ref="I1178:K1178"/>
    <mergeCell ref="I1179:K1179"/>
    <mergeCell ref="D1170:E1171"/>
    <mergeCell ref="G1170:G1171"/>
    <mergeCell ref="H1170:H1171"/>
    <mergeCell ref="I1170:K1170"/>
    <mergeCell ref="I1171:K1171"/>
    <mergeCell ref="D1172:E1173"/>
    <mergeCell ref="G1172:G1173"/>
    <mergeCell ref="H1172:H1173"/>
    <mergeCell ref="I1172:K1172"/>
    <mergeCell ref="I1173:K1173"/>
    <mergeCell ref="D1166:E1167"/>
    <mergeCell ref="G1166:G1167"/>
    <mergeCell ref="H1166:H1167"/>
    <mergeCell ref="I1166:K1166"/>
    <mergeCell ref="I1167:K1167"/>
    <mergeCell ref="D1168:E1169"/>
    <mergeCell ref="G1168:G1169"/>
    <mergeCell ref="H1168:H1169"/>
    <mergeCell ref="I1168:K1168"/>
    <mergeCell ref="I1169:K1169"/>
    <mergeCell ref="D1162:E1163"/>
    <mergeCell ref="G1162:G1163"/>
    <mergeCell ref="H1162:H1163"/>
    <mergeCell ref="I1162:K1162"/>
    <mergeCell ref="I1163:K1163"/>
    <mergeCell ref="D1164:E1165"/>
    <mergeCell ref="G1164:G1165"/>
    <mergeCell ref="H1164:H1165"/>
    <mergeCell ref="I1164:K1164"/>
    <mergeCell ref="I1165:K1165"/>
    <mergeCell ref="D1158:E1159"/>
    <mergeCell ref="G1158:G1159"/>
    <mergeCell ref="H1158:H1159"/>
    <mergeCell ref="I1158:K1158"/>
    <mergeCell ref="I1159:K1159"/>
    <mergeCell ref="D1160:E1161"/>
    <mergeCell ref="G1160:G1161"/>
    <mergeCell ref="H1160:H1161"/>
    <mergeCell ref="I1160:K1160"/>
    <mergeCell ref="I1161:K1161"/>
    <mergeCell ref="D1154:E1155"/>
    <mergeCell ref="G1154:G1155"/>
    <mergeCell ref="H1154:H1155"/>
    <mergeCell ref="I1154:K1154"/>
    <mergeCell ref="I1155:K1155"/>
    <mergeCell ref="D1156:E1157"/>
    <mergeCell ref="G1156:G1157"/>
    <mergeCell ref="H1156:H1157"/>
    <mergeCell ref="I1156:K1156"/>
    <mergeCell ref="I1157:K1157"/>
    <mergeCell ref="D1148:E1149"/>
    <mergeCell ref="G1148:G1149"/>
    <mergeCell ref="H1148:H1149"/>
    <mergeCell ref="I1148:K1148"/>
    <mergeCell ref="I1149:K1149"/>
    <mergeCell ref="D1152:E1153"/>
    <mergeCell ref="G1152:G1153"/>
    <mergeCell ref="H1152:H1153"/>
    <mergeCell ref="I1152:K1152"/>
    <mergeCell ref="I1153:K1153"/>
    <mergeCell ref="D1144:E1145"/>
    <mergeCell ref="G1144:G1145"/>
    <mergeCell ref="H1144:H1145"/>
    <mergeCell ref="I1144:K1144"/>
    <mergeCell ref="I1145:K1145"/>
    <mergeCell ref="D1146:E1147"/>
    <mergeCell ref="G1146:G1147"/>
    <mergeCell ref="H1146:H1147"/>
    <mergeCell ref="I1146:K1146"/>
    <mergeCell ref="I1147:K1147"/>
    <mergeCell ref="D1140:E1141"/>
    <mergeCell ref="G1140:G1141"/>
    <mergeCell ref="H1140:H1141"/>
    <mergeCell ref="I1140:K1140"/>
    <mergeCell ref="I1141:K1141"/>
    <mergeCell ref="D1142:E1143"/>
    <mergeCell ref="G1142:G1143"/>
    <mergeCell ref="H1142:H1143"/>
    <mergeCell ref="I1142:K1142"/>
    <mergeCell ref="I1143:K1143"/>
    <mergeCell ref="D1136:E1137"/>
    <mergeCell ref="G1136:G1137"/>
    <mergeCell ref="H1136:H1137"/>
    <mergeCell ref="I1136:K1136"/>
    <mergeCell ref="I1137:K1137"/>
    <mergeCell ref="D1138:E1139"/>
    <mergeCell ref="G1138:G1139"/>
    <mergeCell ref="H1138:H1139"/>
    <mergeCell ref="I1138:K1138"/>
    <mergeCell ref="I1139:K1139"/>
    <mergeCell ref="D1132:E1133"/>
    <mergeCell ref="G1132:G1133"/>
    <mergeCell ref="H1132:H1133"/>
    <mergeCell ref="I1132:K1132"/>
    <mergeCell ref="I1133:K1133"/>
    <mergeCell ref="D1134:E1135"/>
    <mergeCell ref="G1134:G1135"/>
    <mergeCell ref="H1134:H1135"/>
    <mergeCell ref="I1134:K1134"/>
    <mergeCell ref="I1135:K1135"/>
    <mergeCell ref="D1128:E1129"/>
    <mergeCell ref="G1128:G1129"/>
    <mergeCell ref="H1128:H1129"/>
    <mergeCell ref="I1128:K1128"/>
    <mergeCell ref="I1129:K1129"/>
    <mergeCell ref="D1130:E1131"/>
    <mergeCell ref="G1130:G1131"/>
    <mergeCell ref="H1130:H1131"/>
    <mergeCell ref="I1130:K1130"/>
    <mergeCell ref="I1131:K1131"/>
    <mergeCell ref="D1122:E1123"/>
    <mergeCell ref="G1122:G1123"/>
    <mergeCell ref="H1122:H1123"/>
    <mergeCell ref="I1122:K1122"/>
    <mergeCell ref="I1123:K1123"/>
    <mergeCell ref="D1126:E1127"/>
    <mergeCell ref="G1126:G1127"/>
    <mergeCell ref="H1126:H1127"/>
    <mergeCell ref="I1126:K1126"/>
    <mergeCell ref="I1127:K1127"/>
    <mergeCell ref="D1118:E1119"/>
    <mergeCell ref="G1118:G1119"/>
    <mergeCell ref="H1118:H1119"/>
    <mergeCell ref="I1118:K1118"/>
    <mergeCell ref="I1119:K1119"/>
    <mergeCell ref="D1120:E1121"/>
    <mergeCell ref="G1120:G1121"/>
    <mergeCell ref="H1120:H1121"/>
    <mergeCell ref="I1120:K1120"/>
    <mergeCell ref="I1121:K1121"/>
    <mergeCell ref="D1114:E1115"/>
    <mergeCell ref="G1114:G1115"/>
    <mergeCell ref="H1114:H1115"/>
    <mergeCell ref="I1114:K1114"/>
    <mergeCell ref="I1115:K1115"/>
    <mergeCell ref="D1116:E1117"/>
    <mergeCell ref="G1116:G1117"/>
    <mergeCell ref="H1116:H1117"/>
    <mergeCell ref="I1116:K1116"/>
    <mergeCell ref="I1117:K1117"/>
    <mergeCell ref="D1110:E1111"/>
    <mergeCell ref="G1110:G1111"/>
    <mergeCell ref="H1110:H1111"/>
    <mergeCell ref="I1110:K1110"/>
    <mergeCell ref="I1111:K1111"/>
    <mergeCell ref="D1112:E1113"/>
    <mergeCell ref="G1112:G1113"/>
    <mergeCell ref="H1112:H1113"/>
    <mergeCell ref="I1112:K1112"/>
    <mergeCell ref="I1113:K1113"/>
    <mergeCell ref="D1106:E1107"/>
    <mergeCell ref="G1106:G1107"/>
    <mergeCell ref="H1106:H1107"/>
    <mergeCell ref="I1106:K1106"/>
    <mergeCell ref="I1107:K1107"/>
    <mergeCell ref="D1108:E1109"/>
    <mergeCell ref="G1108:G1109"/>
    <mergeCell ref="H1108:H1109"/>
    <mergeCell ref="I1108:K1108"/>
    <mergeCell ref="I1109:K1109"/>
    <mergeCell ref="D1102:E1103"/>
    <mergeCell ref="G1102:G1103"/>
    <mergeCell ref="H1102:H1103"/>
    <mergeCell ref="I1102:K1102"/>
    <mergeCell ref="I1103:K1103"/>
    <mergeCell ref="D1104:E1105"/>
    <mergeCell ref="G1104:G1105"/>
    <mergeCell ref="H1104:H1105"/>
    <mergeCell ref="I1104:K1104"/>
    <mergeCell ref="I1105:K1105"/>
    <mergeCell ref="D1096:E1097"/>
    <mergeCell ref="G1096:G1097"/>
    <mergeCell ref="H1096:H1097"/>
    <mergeCell ref="I1096:K1096"/>
    <mergeCell ref="I1097:K1097"/>
    <mergeCell ref="D1100:E1101"/>
    <mergeCell ref="G1100:G1101"/>
    <mergeCell ref="H1100:H1101"/>
    <mergeCell ref="I1100:K1100"/>
    <mergeCell ref="I1101:K1101"/>
    <mergeCell ref="D1092:E1093"/>
    <mergeCell ref="G1092:G1093"/>
    <mergeCell ref="H1092:H1093"/>
    <mergeCell ref="I1092:K1092"/>
    <mergeCell ref="I1093:K1093"/>
    <mergeCell ref="D1094:E1095"/>
    <mergeCell ref="G1094:G1095"/>
    <mergeCell ref="H1094:H1095"/>
    <mergeCell ref="I1094:K1094"/>
    <mergeCell ref="I1095:K1095"/>
    <mergeCell ref="D1088:E1089"/>
    <mergeCell ref="G1088:G1089"/>
    <mergeCell ref="H1088:H1089"/>
    <mergeCell ref="I1088:K1088"/>
    <mergeCell ref="I1089:K1089"/>
    <mergeCell ref="D1090:E1091"/>
    <mergeCell ref="G1090:G1091"/>
    <mergeCell ref="H1090:H1091"/>
    <mergeCell ref="I1090:K1090"/>
    <mergeCell ref="I1091:K1091"/>
    <mergeCell ref="D1084:E1085"/>
    <mergeCell ref="G1084:G1085"/>
    <mergeCell ref="H1084:H1085"/>
    <mergeCell ref="I1084:K1084"/>
    <mergeCell ref="I1085:K1085"/>
    <mergeCell ref="D1086:E1087"/>
    <mergeCell ref="G1086:G1087"/>
    <mergeCell ref="H1086:H1087"/>
    <mergeCell ref="I1086:K1086"/>
    <mergeCell ref="I1087:K1087"/>
    <mergeCell ref="D1080:E1081"/>
    <mergeCell ref="G1080:G1081"/>
    <mergeCell ref="H1080:H1081"/>
    <mergeCell ref="I1080:K1080"/>
    <mergeCell ref="I1081:K1081"/>
    <mergeCell ref="D1082:E1083"/>
    <mergeCell ref="G1082:G1083"/>
    <mergeCell ref="H1082:H1083"/>
    <mergeCell ref="I1082:K1082"/>
    <mergeCell ref="I1083:K1083"/>
    <mergeCell ref="D1076:E1077"/>
    <mergeCell ref="G1076:G1077"/>
    <mergeCell ref="H1076:H1077"/>
    <mergeCell ref="I1076:K1076"/>
    <mergeCell ref="I1077:K1077"/>
    <mergeCell ref="D1078:E1079"/>
    <mergeCell ref="G1078:G1079"/>
    <mergeCell ref="H1078:H1079"/>
    <mergeCell ref="I1078:K1078"/>
    <mergeCell ref="I1079:K1079"/>
    <mergeCell ref="D1070:E1071"/>
    <mergeCell ref="G1070:G1071"/>
    <mergeCell ref="H1070:H1071"/>
    <mergeCell ref="I1070:K1070"/>
    <mergeCell ref="I1071:K1071"/>
    <mergeCell ref="D1074:E1075"/>
    <mergeCell ref="G1074:G1075"/>
    <mergeCell ref="H1074:H1075"/>
    <mergeCell ref="I1074:K1074"/>
    <mergeCell ref="I1075:K1075"/>
    <mergeCell ref="D1066:E1067"/>
    <mergeCell ref="G1066:G1067"/>
    <mergeCell ref="H1066:H1067"/>
    <mergeCell ref="I1066:K1066"/>
    <mergeCell ref="I1067:K1067"/>
    <mergeCell ref="D1068:E1069"/>
    <mergeCell ref="G1068:G1069"/>
    <mergeCell ref="H1068:H1069"/>
    <mergeCell ref="I1068:K1068"/>
    <mergeCell ref="I1069:K1069"/>
    <mergeCell ref="D1062:E1063"/>
    <mergeCell ref="G1062:G1063"/>
    <mergeCell ref="H1062:H1063"/>
    <mergeCell ref="I1062:K1062"/>
    <mergeCell ref="I1063:K1063"/>
    <mergeCell ref="D1064:E1065"/>
    <mergeCell ref="G1064:G1065"/>
    <mergeCell ref="H1064:H1065"/>
    <mergeCell ref="I1064:K1064"/>
    <mergeCell ref="I1065:K1065"/>
    <mergeCell ref="D1058:E1059"/>
    <mergeCell ref="G1058:G1059"/>
    <mergeCell ref="H1058:H1059"/>
    <mergeCell ref="I1058:K1058"/>
    <mergeCell ref="I1059:K1059"/>
    <mergeCell ref="D1060:E1061"/>
    <mergeCell ref="G1060:G1061"/>
    <mergeCell ref="H1060:H1061"/>
    <mergeCell ref="I1060:K1060"/>
    <mergeCell ref="I1061:K1061"/>
    <mergeCell ref="D1054:E1055"/>
    <mergeCell ref="G1054:G1055"/>
    <mergeCell ref="H1054:H1055"/>
    <mergeCell ref="I1054:K1054"/>
    <mergeCell ref="I1055:K1055"/>
    <mergeCell ref="D1056:E1057"/>
    <mergeCell ref="G1056:G1057"/>
    <mergeCell ref="H1056:H1057"/>
    <mergeCell ref="I1056:K1056"/>
    <mergeCell ref="I1057:K1057"/>
    <mergeCell ref="D1050:E1051"/>
    <mergeCell ref="G1050:G1051"/>
    <mergeCell ref="H1050:H1051"/>
    <mergeCell ref="I1050:K1050"/>
    <mergeCell ref="I1051:K1051"/>
    <mergeCell ref="D1052:E1053"/>
    <mergeCell ref="G1052:G1053"/>
    <mergeCell ref="H1052:H1053"/>
    <mergeCell ref="I1052:K1052"/>
    <mergeCell ref="I1053:K1053"/>
    <mergeCell ref="D1044:E1045"/>
    <mergeCell ref="G1044:G1045"/>
    <mergeCell ref="H1044:H1045"/>
    <mergeCell ref="I1044:K1044"/>
    <mergeCell ref="I1045:K1045"/>
    <mergeCell ref="D1048:E1049"/>
    <mergeCell ref="G1048:G1049"/>
    <mergeCell ref="H1048:H1049"/>
    <mergeCell ref="I1048:K1048"/>
    <mergeCell ref="I1049:K1049"/>
    <mergeCell ref="D1040:E1041"/>
    <mergeCell ref="G1040:G1041"/>
    <mergeCell ref="H1040:H1041"/>
    <mergeCell ref="I1040:K1040"/>
    <mergeCell ref="I1041:K1041"/>
    <mergeCell ref="D1042:E1043"/>
    <mergeCell ref="G1042:G1043"/>
    <mergeCell ref="H1042:H1043"/>
    <mergeCell ref="I1042:K1042"/>
    <mergeCell ref="I1043:K1043"/>
    <mergeCell ref="D1036:E1037"/>
    <mergeCell ref="G1036:G1037"/>
    <mergeCell ref="H1036:H1037"/>
    <mergeCell ref="I1036:K1036"/>
    <mergeCell ref="I1037:K1037"/>
    <mergeCell ref="D1038:E1039"/>
    <mergeCell ref="G1038:G1039"/>
    <mergeCell ref="H1038:H1039"/>
    <mergeCell ref="I1038:K1038"/>
    <mergeCell ref="I1039:K1039"/>
    <mergeCell ref="D1032:E1033"/>
    <mergeCell ref="G1032:G1033"/>
    <mergeCell ref="H1032:H1033"/>
    <mergeCell ref="I1032:K1032"/>
    <mergeCell ref="I1033:K1033"/>
    <mergeCell ref="D1034:E1035"/>
    <mergeCell ref="G1034:G1035"/>
    <mergeCell ref="H1034:H1035"/>
    <mergeCell ref="I1034:K1034"/>
    <mergeCell ref="I1035:K1035"/>
    <mergeCell ref="D1028:E1029"/>
    <mergeCell ref="G1028:G1029"/>
    <mergeCell ref="H1028:H1029"/>
    <mergeCell ref="I1028:K1028"/>
    <mergeCell ref="I1029:K1029"/>
    <mergeCell ref="D1030:E1031"/>
    <mergeCell ref="G1030:G1031"/>
    <mergeCell ref="H1030:H1031"/>
    <mergeCell ref="I1030:K1030"/>
    <mergeCell ref="I1031:K1031"/>
    <mergeCell ref="D1024:E1025"/>
    <mergeCell ref="G1024:G1025"/>
    <mergeCell ref="H1024:H1025"/>
    <mergeCell ref="I1024:K1024"/>
    <mergeCell ref="I1025:K1025"/>
    <mergeCell ref="D1026:E1027"/>
    <mergeCell ref="G1026:G1027"/>
    <mergeCell ref="H1026:H1027"/>
    <mergeCell ref="I1026:K1026"/>
    <mergeCell ref="I1027:K1027"/>
    <mergeCell ref="D1018:E1019"/>
    <mergeCell ref="G1018:G1019"/>
    <mergeCell ref="H1018:H1019"/>
    <mergeCell ref="I1018:K1018"/>
    <mergeCell ref="I1019:K1019"/>
    <mergeCell ref="D1022:E1023"/>
    <mergeCell ref="G1022:G1023"/>
    <mergeCell ref="H1022:H1023"/>
    <mergeCell ref="I1022:K1022"/>
    <mergeCell ref="I1023:K1023"/>
    <mergeCell ref="D1014:E1015"/>
    <mergeCell ref="G1014:G1015"/>
    <mergeCell ref="H1014:H1015"/>
    <mergeCell ref="I1014:K1014"/>
    <mergeCell ref="I1015:K1015"/>
    <mergeCell ref="D1016:E1017"/>
    <mergeCell ref="G1016:G1017"/>
    <mergeCell ref="H1016:H1017"/>
    <mergeCell ref="I1016:K1016"/>
    <mergeCell ref="I1017:K1017"/>
    <mergeCell ref="D1010:E1011"/>
    <mergeCell ref="G1010:G1011"/>
    <mergeCell ref="H1010:H1011"/>
    <mergeCell ref="I1010:K1010"/>
    <mergeCell ref="I1011:K1011"/>
    <mergeCell ref="D1012:E1013"/>
    <mergeCell ref="G1012:G1013"/>
    <mergeCell ref="H1012:H1013"/>
    <mergeCell ref="I1012:K1012"/>
    <mergeCell ref="I1013:K1013"/>
    <mergeCell ref="D1006:E1007"/>
    <mergeCell ref="G1006:G1007"/>
    <mergeCell ref="H1006:H1007"/>
    <mergeCell ref="I1006:K1006"/>
    <mergeCell ref="I1007:K1007"/>
    <mergeCell ref="D1008:E1009"/>
    <mergeCell ref="G1008:G1009"/>
    <mergeCell ref="H1008:H1009"/>
    <mergeCell ref="I1008:K1008"/>
    <mergeCell ref="I1009:K1009"/>
    <mergeCell ref="D1002:E1003"/>
    <mergeCell ref="G1002:G1003"/>
    <mergeCell ref="H1002:H1003"/>
    <mergeCell ref="I1002:K1002"/>
    <mergeCell ref="I1003:K1003"/>
    <mergeCell ref="D1004:E1005"/>
    <mergeCell ref="G1004:G1005"/>
    <mergeCell ref="H1004:H1005"/>
    <mergeCell ref="I1004:K1004"/>
    <mergeCell ref="I1005:K1005"/>
    <mergeCell ref="D998:E999"/>
    <mergeCell ref="G998:G999"/>
    <mergeCell ref="H998:H999"/>
    <mergeCell ref="I998:K998"/>
    <mergeCell ref="I999:K999"/>
    <mergeCell ref="D1000:E1001"/>
    <mergeCell ref="G1000:G1001"/>
    <mergeCell ref="H1000:H1001"/>
    <mergeCell ref="I1000:K1000"/>
    <mergeCell ref="I1001:K1001"/>
    <mergeCell ref="D992:E993"/>
    <mergeCell ref="G992:G993"/>
    <mergeCell ref="H992:H993"/>
    <mergeCell ref="I992:K992"/>
    <mergeCell ref="I993:K993"/>
    <mergeCell ref="D996:E997"/>
    <mergeCell ref="G996:G997"/>
    <mergeCell ref="H996:H997"/>
    <mergeCell ref="I996:K996"/>
    <mergeCell ref="I997:K997"/>
    <mergeCell ref="D988:E989"/>
    <mergeCell ref="G988:G989"/>
    <mergeCell ref="H988:H989"/>
    <mergeCell ref="I988:K988"/>
    <mergeCell ref="I989:K989"/>
    <mergeCell ref="D990:E991"/>
    <mergeCell ref="G990:G991"/>
    <mergeCell ref="H990:H991"/>
    <mergeCell ref="I990:K990"/>
    <mergeCell ref="I991:K991"/>
    <mergeCell ref="D984:E985"/>
    <mergeCell ref="G984:G985"/>
    <mergeCell ref="H984:H985"/>
    <mergeCell ref="I984:K984"/>
    <mergeCell ref="I985:K985"/>
    <mergeCell ref="D986:E987"/>
    <mergeCell ref="G986:G987"/>
    <mergeCell ref="H986:H987"/>
    <mergeCell ref="I986:K986"/>
    <mergeCell ref="I987:K987"/>
    <mergeCell ref="D980:E981"/>
    <mergeCell ref="G980:G981"/>
    <mergeCell ref="H980:H981"/>
    <mergeCell ref="I980:K980"/>
    <mergeCell ref="I981:K981"/>
    <mergeCell ref="D982:E983"/>
    <mergeCell ref="G982:G983"/>
    <mergeCell ref="H982:H983"/>
    <mergeCell ref="I982:K982"/>
    <mergeCell ref="I983:K983"/>
    <mergeCell ref="D976:E977"/>
    <mergeCell ref="G976:G977"/>
    <mergeCell ref="H976:H977"/>
    <mergeCell ref="I976:K976"/>
    <mergeCell ref="I977:K977"/>
    <mergeCell ref="D978:E979"/>
    <mergeCell ref="G978:G979"/>
    <mergeCell ref="H978:H979"/>
    <mergeCell ref="I978:K978"/>
    <mergeCell ref="I979:K979"/>
    <mergeCell ref="D972:E973"/>
    <mergeCell ref="G972:G973"/>
    <mergeCell ref="H972:H973"/>
    <mergeCell ref="I972:K972"/>
    <mergeCell ref="I973:K973"/>
    <mergeCell ref="D974:E975"/>
    <mergeCell ref="G974:G975"/>
    <mergeCell ref="H974:H975"/>
    <mergeCell ref="I974:K974"/>
    <mergeCell ref="I975:K975"/>
    <mergeCell ref="D966:E967"/>
    <mergeCell ref="G966:G967"/>
    <mergeCell ref="H966:H967"/>
    <mergeCell ref="I966:K966"/>
    <mergeCell ref="I967:K967"/>
    <mergeCell ref="D970:E971"/>
    <mergeCell ref="G970:G971"/>
    <mergeCell ref="H970:H971"/>
    <mergeCell ref="I970:K970"/>
    <mergeCell ref="I971:K971"/>
    <mergeCell ref="D962:E963"/>
    <mergeCell ref="G962:G963"/>
    <mergeCell ref="H962:H963"/>
    <mergeCell ref="I962:K962"/>
    <mergeCell ref="I963:K963"/>
    <mergeCell ref="D964:E965"/>
    <mergeCell ref="G964:G965"/>
    <mergeCell ref="H964:H965"/>
    <mergeCell ref="I964:K964"/>
    <mergeCell ref="I965:K965"/>
    <mergeCell ref="D958:E959"/>
    <mergeCell ref="G958:G959"/>
    <mergeCell ref="H958:H959"/>
    <mergeCell ref="I958:K958"/>
    <mergeCell ref="I959:K959"/>
    <mergeCell ref="D960:E961"/>
    <mergeCell ref="G960:G961"/>
    <mergeCell ref="H960:H961"/>
    <mergeCell ref="I960:K960"/>
    <mergeCell ref="I961:K961"/>
    <mergeCell ref="D954:E955"/>
    <mergeCell ref="G954:G955"/>
    <mergeCell ref="H954:H955"/>
    <mergeCell ref="I954:K954"/>
    <mergeCell ref="I955:K955"/>
    <mergeCell ref="D956:E957"/>
    <mergeCell ref="G956:G957"/>
    <mergeCell ref="H956:H957"/>
    <mergeCell ref="I956:K956"/>
    <mergeCell ref="I957:K957"/>
    <mergeCell ref="D950:E951"/>
    <mergeCell ref="G950:G951"/>
    <mergeCell ref="H950:H951"/>
    <mergeCell ref="I950:K950"/>
    <mergeCell ref="I951:K951"/>
    <mergeCell ref="D952:E953"/>
    <mergeCell ref="G952:G953"/>
    <mergeCell ref="H952:H953"/>
    <mergeCell ref="I952:K952"/>
    <mergeCell ref="I953:K953"/>
    <mergeCell ref="D946:E947"/>
    <mergeCell ref="G946:G947"/>
    <mergeCell ref="H946:H947"/>
    <mergeCell ref="I946:K946"/>
    <mergeCell ref="I947:K947"/>
    <mergeCell ref="D948:E949"/>
    <mergeCell ref="G948:G949"/>
    <mergeCell ref="H948:H949"/>
    <mergeCell ref="I948:K948"/>
    <mergeCell ref="I949:K949"/>
    <mergeCell ref="D940:E941"/>
    <mergeCell ref="G940:G941"/>
    <mergeCell ref="H940:H941"/>
    <mergeCell ref="I940:K940"/>
    <mergeCell ref="I941:K941"/>
    <mergeCell ref="D944:E945"/>
    <mergeCell ref="G944:G945"/>
    <mergeCell ref="H944:H945"/>
    <mergeCell ref="I944:K944"/>
    <mergeCell ref="I945:K945"/>
    <mergeCell ref="D936:E937"/>
    <mergeCell ref="G936:G937"/>
    <mergeCell ref="H936:H937"/>
    <mergeCell ref="I936:K936"/>
    <mergeCell ref="I937:K937"/>
    <mergeCell ref="D938:E939"/>
    <mergeCell ref="G938:G939"/>
    <mergeCell ref="H938:H939"/>
    <mergeCell ref="I938:K938"/>
    <mergeCell ref="I939:K939"/>
    <mergeCell ref="D932:E933"/>
    <mergeCell ref="G932:G933"/>
    <mergeCell ref="H932:H933"/>
    <mergeCell ref="I932:K932"/>
    <mergeCell ref="I933:K933"/>
    <mergeCell ref="D934:E935"/>
    <mergeCell ref="G934:G935"/>
    <mergeCell ref="H934:H935"/>
    <mergeCell ref="I934:K934"/>
    <mergeCell ref="I935:K935"/>
    <mergeCell ref="D928:E929"/>
    <mergeCell ref="G928:G929"/>
    <mergeCell ref="H928:H929"/>
    <mergeCell ref="I928:K928"/>
    <mergeCell ref="I929:K929"/>
    <mergeCell ref="D930:E931"/>
    <mergeCell ref="G930:G931"/>
    <mergeCell ref="H930:H931"/>
    <mergeCell ref="I930:K930"/>
    <mergeCell ref="I931:K931"/>
    <mergeCell ref="D924:E925"/>
    <mergeCell ref="G924:G925"/>
    <mergeCell ref="H924:H925"/>
    <mergeCell ref="I924:K924"/>
    <mergeCell ref="I925:K925"/>
    <mergeCell ref="D926:E927"/>
    <mergeCell ref="G926:G927"/>
    <mergeCell ref="H926:H927"/>
    <mergeCell ref="I926:K926"/>
    <mergeCell ref="I927:K927"/>
    <mergeCell ref="D920:E921"/>
    <mergeCell ref="G920:G921"/>
    <mergeCell ref="H920:H921"/>
    <mergeCell ref="I920:K920"/>
    <mergeCell ref="I921:K921"/>
    <mergeCell ref="D922:E923"/>
    <mergeCell ref="G922:G923"/>
    <mergeCell ref="H922:H923"/>
    <mergeCell ref="I922:K922"/>
    <mergeCell ref="I923:K923"/>
    <mergeCell ref="D914:E915"/>
    <mergeCell ref="G914:G915"/>
    <mergeCell ref="H914:H915"/>
    <mergeCell ref="I914:K914"/>
    <mergeCell ref="I915:K915"/>
    <mergeCell ref="D918:E919"/>
    <mergeCell ref="G918:G919"/>
    <mergeCell ref="H918:H919"/>
    <mergeCell ref="I918:K918"/>
    <mergeCell ref="I919:K919"/>
    <mergeCell ref="D910:E911"/>
    <mergeCell ref="G910:G911"/>
    <mergeCell ref="H910:H911"/>
    <mergeCell ref="I910:K910"/>
    <mergeCell ref="I911:K911"/>
    <mergeCell ref="D912:E913"/>
    <mergeCell ref="G912:G913"/>
    <mergeCell ref="H912:H913"/>
    <mergeCell ref="I912:K912"/>
    <mergeCell ref="I913:K913"/>
    <mergeCell ref="D906:E907"/>
    <mergeCell ref="G906:G907"/>
    <mergeCell ref="H906:H907"/>
    <mergeCell ref="I906:K906"/>
    <mergeCell ref="I907:K907"/>
    <mergeCell ref="D908:E909"/>
    <mergeCell ref="G908:G909"/>
    <mergeCell ref="H908:H909"/>
    <mergeCell ref="I908:K908"/>
    <mergeCell ref="I909:K909"/>
    <mergeCell ref="D902:E903"/>
    <mergeCell ref="G902:G903"/>
    <mergeCell ref="H902:H903"/>
    <mergeCell ref="I902:K902"/>
    <mergeCell ref="I903:K903"/>
    <mergeCell ref="D904:E905"/>
    <mergeCell ref="G904:G905"/>
    <mergeCell ref="H904:H905"/>
    <mergeCell ref="I904:K904"/>
    <mergeCell ref="I905:K905"/>
    <mergeCell ref="D898:E899"/>
    <mergeCell ref="G898:G899"/>
    <mergeCell ref="H898:H899"/>
    <mergeCell ref="I898:K898"/>
    <mergeCell ref="I899:K899"/>
    <mergeCell ref="D900:E901"/>
    <mergeCell ref="G900:G901"/>
    <mergeCell ref="H900:H901"/>
    <mergeCell ref="I900:K900"/>
    <mergeCell ref="I901:K901"/>
    <mergeCell ref="D894:E895"/>
    <mergeCell ref="G894:G895"/>
    <mergeCell ref="H894:H895"/>
    <mergeCell ref="I894:K894"/>
    <mergeCell ref="I895:K895"/>
    <mergeCell ref="D896:E897"/>
    <mergeCell ref="G896:G897"/>
    <mergeCell ref="H896:H897"/>
    <mergeCell ref="I896:K896"/>
    <mergeCell ref="I897:K897"/>
    <mergeCell ref="D888:E889"/>
    <mergeCell ref="G888:G889"/>
    <mergeCell ref="H888:H889"/>
    <mergeCell ref="I888:K888"/>
    <mergeCell ref="I889:K889"/>
    <mergeCell ref="D892:E893"/>
    <mergeCell ref="G892:G893"/>
    <mergeCell ref="H892:H893"/>
    <mergeCell ref="I892:K892"/>
    <mergeCell ref="I893:K893"/>
    <mergeCell ref="D884:E885"/>
    <mergeCell ref="G884:G885"/>
    <mergeCell ref="H884:H885"/>
    <mergeCell ref="I884:K884"/>
    <mergeCell ref="I885:K885"/>
    <mergeCell ref="D886:E887"/>
    <mergeCell ref="G886:G887"/>
    <mergeCell ref="H886:H887"/>
    <mergeCell ref="I886:K886"/>
    <mergeCell ref="I887:K887"/>
    <mergeCell ref="D880:E881"/>
    <mergeCell ref="G880:G881"/>
    <mergeCell ref="H880:H881"/>
    <mergeCell ref="I880:K880"/>
    <mergeCell ref="I881:K881"/>
    <mergeCell ref="D882:E883"/>
    <mergeCell ref="G882:G883"/>
    <mergeCell ref="H882:H883"/>
    <mergeCell ref="I882:K882"/>
    <mergeCell ref="I883:K883"/>
    <mergeCell ref="D876:E877"/>
    <mergeCell ref="G876:G877"/>
    <mergeCell ref="H876:H877"/>
    <mergeCell ref="I876:K876"/>
    <mergeCell ref="I877:K877"/>
    <mergeCell ref="D878:E879"/>
    <mergeCell ref="G878:G879"/>
    <mergeCell ref="H878:H879"/>
    <mergeCell ref="I878:K878"/>
    <mergeCell ref="I879:K879"/>
    <mergeCell ref="D872:E873"/>
    <mergeCell ref="G872:G873"/>
    <mergeCell ref="H872:H873"/>
    <mergeCell ref="I872:K872"/>
    <mergeCell ref="I873:K873"/>
    <mergeCell ref="D874:E875"/>
    <mergeCell ref="G874:G875"/>
    <mergeCell ref="H874:H875"/>
    <mergeCell ref="I874:K874"/>
    <mergeCell ref="I875:K875"/>
    <mergeCell ref="D868:E869"/>
    <mergeCell ref="G868:G869"/>
    <mergeCell ref="H868:H869"/>
    <mergeCell ref="I868:K868"/>
    <mergeCell ref="I869:K869"/>
    <mergeCell ref="D870:E871"/>
    <mergeCell ref="G870:G871"/>
    <mergeCell ref="H870:H871"/>
    <mergeCell ref="I870:K870"/>
    <mergeCell ref="I871:K871"/>
    <mergeCell ref="D862:E863"/>
    <mergeCell ref="G862:G863"/>
    <mergeCell ref="H862:H863"/>
    <mergeCell ref="I862:K862"/>
    <mergeCell ref="I863:K863"/>
    <mergeCell ref="D866:E867"/>
    <mergeCell ref="G866:G867"/>
    <mergeCell ref="H866:H867"/>
    <mergeCell ref="I866:K866"/>
    <mergeCell ref="I867:K867"/>
    <mergeCell ref="D858:E859"/>
    <mergeCell ref="G858:G859"/>
    <mergeCell ref="H858:H859"/>
    <mergeCell ref="I858:K858"/>
    <mergeCell ref="I859:K859"/>
    <mergeCell ref="D860:E861"/>
    <mergeCell ref="G860:G861"/>
    <mergeCell ref="H860:H861"/>
    <mergeCell ref="I860:K860"/>
    <mergeCell ref="I861:K861"/>
    <mergeCell ref="D854:E855"/>
    <mergeCell ref="G854:G855"/>
    <mergeCell ref="H854:H855"/>
    <mergeCell ref="I854:K854"/>
    <mergeCell ref="I855:K855"/>
    <mergeCell ref="D856:E857"/>
    <mergeCell ref="G856:G857"/>
    <mergeCell ref="H856:H857"/>
    <mergeCell ref="I856:K856"/>
    <mergeCell ref="I857:K857"/>
    <mergeCell ref="D850:E851"/>
    <mergeCell ref="G850:G851"/>
    <mergeCell ref="H850:H851"/>
    <mergeCell ref="I850:K850"/>
    <mergeCell ref="I851:K851"/>
    <mergeCell ref="D852:E853"/>
    <mergeCell ref="G852:G853"/>
    <mergeCell ref="H852:H853"/>
    <mergeCell ref="I852:K852"/>
    <mergeCell ref="I853:K853"/>
    <mergeCell ref="D846:E847"/>
    <mergeCell ref="G846:G847"/>
    <mergeCell ref="H846:H847"/>
    <mergeCell ref="I846:K846"/>
    <mergeCell ref="I847:K847"/>
    <mergeCell ref="D848:E849"/>
    <mergeCell ref="G848:G849"/>
    <mergeCell ref="H848:H849"/>
    <mergeCell ref="I848:K848"/>
    <mergeCell ref="I849:K849"/>
    <mergeCell ref="D842:E843"/>
    <mergeCell ref="G842:G843"/>
    <mergeCell ref="H842:H843"/>
    <mergeCell ref="I842:K842"/>
    <mergeCell ref="I843:K843"/>
    <mergeCell ref="D844:E845"/>
    <mergeCell ref="G844:G845"/>
    <mergeCell ref="H844:H845"/>
    <mergeCell ref="I844:K844"/>
    <mergeCell ref="I845:K845"/>
    <mergeCell ref="D836:E837"/>
    <mergeCell ref="G836:G837"/>
    <mergeCell ref="H836:H837"/>
    <mergeCell ref="I836:K836"/>
    <mergeCell ref="I837:K837"/>
    <mergeCell ref="D840:E841"/>
    <mergeCell ref="G840:G841"/>
    <mergeCell ref="H840:H841"/>
    <mergeCell ref="I840:K840"/>
    <mergeCell ref="I841:K841"/>
    <mergeCell ref="D832:E833"/>
    <mergeCell ref="G832:G833"/>
    <mergeCell ref="H832:H833"/>
    <mergeCell ref="I832:K832"/>
    <mergeCell ref="I833:K833"/>
    <mergeCell ref="D834:E835"/>
    <mergeCell ref="G834:G835"/>
    <mergeCell ref="H834:H835"/>
    <mergeCell ref="I834:K834"/>
    <mergeCell ref="I835:K835"/>
    <mergeCell ref="D828:E829"/>
    <mergeCell ref="G828:G829"/>
    <mergeCell ref="H828:H829"/>
    <mergeCell ref="I828:K828"/>
    <mergeCell ref="I829:K829"/>
    <mergeCell ref="D830:E831"/>
    <mergeCell ref="G830:G831"/>
    <mergeCell ref="H830:H831"/>
    <mergeCell ref="I830:K830"/>
    <mergeCell ref="I831:K831"/>
    <mergeCell ref="D824:E825"/>
    <mergeCell ref="G824:G825"/>
    <mergeCell ref="H824:H825"/>
    <mergeCell ref="I824:K824"/>
    <mergeCell ref="I825:K825"/>
    <mergeCell ref="D826:E827"/>
    <mergeCell ref="G826:G827"/>
    <mergeCell ref="H826:H827"/>
    <mergeCell ref="I826:K826"/>
    <mergeCell ref="I827:K827"/>
    <mergeCell ref="D820:E821"/>
    <mergeCell ref="G820:G821"/>
    <mergeCell ref="H820:H821"/>
    <mergeCell ref="I820:K820"/>
    <mergeCell ref="I821:K821"/>
    <mergeCell ref="D822:E823"/>
    <mergeCell ref="G822:G823"/>
    <mergeCell ref="H822:H823"/>
    <mergeCell ref="I822:K822"/>
    <mergeCell ref="I823:K823"/>
    <mergeCell ref="D816:E817"/>
    <mergeCell ref="G816:G817"/>
    <mergeCell ref="H816:H817"/>
    <mergeCell ref="I816:K816"/>
    <mergeCell ref="I817:K817"/>
    <mergeCell ref="D818:E819"/>
    <mergeCell ref="G818:G819"/>
    <mergeCell ref="H818:H819"/>
    <mergeCell ref="I818:K818"/>
    <mergeCell ref="I819:K819"/>
    <mergeCell ref="D810:E811"/>
    <mergeCell ref="G810:G811"/>
    <mergeCell ref="H810:H811"/>
    <mergeCell ref="I810:K810"/>
    <mergeCell ref="I811:K811"/>
    <mergeCell ref="D814:E815"/>
    <mergeCell ref="G814:G815"/>
    <mergeCell ref="H814:H815"/>
    <mergeCell ref="I814:K814"/>
    <mergeCell ref="I815:K815"/>
    <mergeCell ref="D806:E807"/>
    <mergeCell ref="G806:G807"/>
    <mergeCell ref="H806:H807"/>
    <mergeCell ref="I806:K806"/>
    <mergeCell ref="I807:K807"/>
    <mergeCell ref="D808:E809"/>
    <mergeCell ref="G808:G809"/>
    <mergeCell ref="H808:H809"/>
    <mergeCell ref="I808:K808"/>
    <mergeCell ref="I809:K809"/>
    <mergeCell ref="D802:E803"/>
    <mergeCell ref="G802:G803"/>
    <mergeCell ref="H802:H803"/>
    <mergeCell ref="I802:K802"/>
    <mergeCell ref="I803:K803"/>
    <mergeCell ref="D804:E805"/>
    <mergeCell ref="G804:G805"/>
    <mergeCell ref="H804:H805"/>
    <mergeCell ref="I804:K804"/>
    <mergeCell ref="I805:K805"/>
    <mergeCell ref="D798:E799"/>
    <mergeCell ref="G798:G799"/>
    <mergeCell ref="H798:H799"/>
    <mergeCell ref="I798:K798"/>
    <mergeCell ref="I799:K799"/>
    <mergeCell ref="D800:E801"/>
    <mergeCell ref="G800:G801"/>
    <mergeCell ref="H800:H801"/>
    <mergeCell ref="I800:K800"/>
    <mergeCell ref="I801:K801"/>
    <mergeCell ref="D794:E795"/>
    <mergeCell ref="G794:G795"/>
    <mergeCell ref="H794:H795"/>
    <mergeCell ref="I794:K794"/>
    <mergeCell ref="I795:K795"/>
    <mergeCell ref="D796:E797"/>
    <mergeCell ref="G796:G797"/>
    <mergeCell ref="H796:H797"/>
    <mergeCell ref="I796:K796"/>
    <mergeCell ref="I797:K797"/>
    <mergeCell ref="D790:E791"/>
    <mergeCell ref="G790:G791"/>
    <mergeCell ref="H790:H791"/>
    <mergeCell ref="I790:K790"/>
    <mergeCell ref="I791:K791"/>
    <mergeCell ref="D792:E793"/>
    <mergeCell ref="G792:G793"/>
    <mergeCell ref="H792:H793"/>
    <mergeCell ref="I792:K792"/>
    <mergeCell ref="I793:K793"/>
    <mergeCell ref="D784:E785"/>
    <mergeCell ref="G784:G785"/>
    <mergeCell ref="H784:H785"/>
    <mergeCell ref="I784:K784"/>
    <mergeCell ref="I785:K785"/>
    <mergeCell ref="D788:E789"/>
    <mergeCell ref="G788:G789"/>
    <mergeCell ref="H788:H789"/>
    <mergeCell ref="I788:K788"/>
    <mergeCell ref="I789:K789"/>
    <mergeCell ref="D780:E781"/>
    <mergeCell ref="G780:G781"/>
    <mergeCell ref="H780:H781"/>
    <mergeCell ref="I780:K780"/>
    <mergeCell ref="I781:K781"/>
    <mergeCell ref="D782:E783"/>
    <mergeCell ref="G782:G783"/>
    <mergeCell ref="H782:H783"/>
    <mergeCell ref="I782:K782"/>
    <mergeCell ref="I783:K783"/>
    <mergeCell ref="D776:E777"/>
    <mergeCell ref="G776:G777"/>
    <mergeCell ref="H776:H777"/>
    <mergeCell ref="I776:K776"/>
    <mergeCell ref="I777:K777"/>
    <mergeCell ref="D778:E779"/>
    <mergeCell ref="G778:G779"/>
    <mergeCell ref="H778:H779"/>
    <mergeCell ref="I778:K778"/>
    <mergeCell ref="I779:K779"/>
    <mergeCell ref="D772:E773"/>
    <mergeCell ref="G772:G773"/>
    <mergeCell ref="H772:H773"/>
    <mergeCell ref="I772:K772"/>
    <mergeCell ref="I773:K773"/>
    <mergeCell ref="D774:E775"/>
    <mergeCell ref="G774:G775"/>
    <mergeCell ref="H774:H775"/>
    <mergeCell ref="I774:K774"/>
    <mergeCell ref="I775:K775"/>
    <mergeCell ref="D768:E769"/>
    <mergeCell ref="G768:G769"/>
    <mergeCell ref="H768:H769"/>
    <mergeCell ref="I768:K768"/>
    <mergeCell ref="I769:K769"/>
    <mergeCell ref="D770:E771"/>
    <mergeCell ref="G770:G771"/>
    <mergeCell ref="H770:H771"/>
    <mergeCell ref="I770:K770"/>
    <mergeCell ref="I771:K771"/>
    <mergeCell ref="D764:E765"/>
    <mergeCell ref="G764:G765"/>
    <mergeCell ref="H764:H765"/>
    <mergeCell ref="I764:K764"/>
    <mergeCell ref="I765:K765"/>
    <mergeCell ref="D766:E767"/>
    <mergeCell ref="G766:G767"/>
    <mergeCell ref="H766:H767"/>
    <mergeCell ref="I766:K766"/>
    <mergeCell ref="I767:K767"/>
    <mergeCell ref="D758:E759"/>
    <mergeCell ref="G758:G759"/>
    <mergeCell ref="H758:H759"/>
    <mergeCell ref="I758:K758"/>
    <mergeCell ref="I759:K759"/>
    <mergeCell ref="D762:E763"/>
    <mergeCell ref="G762:G763"/>
    <mergeCell ref="H762:H763"/>
    <mergeCell ref="I762:K762"/>
    <mergeCell ref="I763:K763"/>
    <mergeCell ref="D754:E755"/>
    <mergeCell ref="G754:G755"/>
    <mergeCell ref="H754:H755"/>
    <mergeCell ref="I754:K754"/>
    <mergeCell ref="I755:K755"/>
    <mergeCell ref="D756:E757"/>
    <mergeCell ref="G756:G757"/>
    <mergeCell ref="H756:H757"/>
    <mergeCell ref="I756:K756"/>
    <mergeCell ref="I757:K757"/>
    <mergeCell ref="D750:E751"/>
    <mergeCell ref="G750:G751"/>
    <mergeCell ref="H750:H751"/>
    <mergeCell ref="I750:K750"/>
    <mergeCell ref="I751:K751"/>
    <mergeCell ref="D752:E753"/>
    <mergeCell ref="G752:G753"/>
    <mergeCell ref="H752:H753"/>
    <mergeCell ref="I752:K752"/>
    <mergeCell ref="I753:K753"/>
    <mergeCell ref="D746:E747"/>
    <mergeCell ref="G746:G747"/>
    <mergeCell ref="H746:H747"/>
    <mergeCell ref="I746:K746"/>
    <mergeCell ref="I747:K747"/>
    <mergeCell ref="D748:E749"/>
    <mergeCell ref="G748:G749"/>
    <mergeCell ref="H748:H749"/>
    <mergeCell ref="I748:K748"/>
    <mergeCell ref="I749:K749"/>
    <mergeCell ref="D742:E743"/>
    <mergeCell ref="G742:G743"/>
    <mergeCell ref="H742:H743"/>
    <mergeCell ref="I742:K742"/>
    <mergeCell ref="I743:K743"/>
    <mergeCell ref="D744:E745"/>
    <mergeCell ref="G744:G745"/>
    <mergeCell ref="H744:H745"/>
    <mergeCell ref="I744:K744"/>
    <mergeCell ref="I745:K745"/>
    <mergeCell ref="D738:E739"/>
    <mergeCell ref="G738:G739"/>
    <mergeCell ref="H738:H739"/>
    <mergeCell ref="I738:K738"/>
    <mergeCell ref="I739:K739"/>
    <mergeCell ref="D740:E741"/>
    <mergeCell ref="G740:G741"/>
    <mergeCell ref="H740:H741"/>
    <mergeCell ref="I740:K740"/>
    <mergeCell ref="I741:K741"/>
    <mergeCell ref="D732:E733"/>
    <mergeCell ref="G732:G733"/>
    <mergeCell ref="H732:H733"/>
    <mergeCell ref="I732:K732"/>
    <mergeCell ref="I733:K733"/>
    <mergeCell ref="D736:E737"/>
    <mergeCell ref="G736:G737"/>
    <mergeCell ref="H736:H737"/>
    <mergeCell ref="I736:K736"/>
    <mergeCell ref="I737:K737"/>
    <mergeCell ref="D728:E729"/>
    <mergeCell ref="G728:G729"/>
    <mergeCell ref="H728:H729"/>
    <mergeCell ref="I728:K728"/>
    <mergeCell ref="I729:K729"/>
    <mergeCell ref="D730:E731"/>
    <mergeCell ref="G730:G731"/>
    <mergeCell ref="H730:H731"/>
    <mergeCell ref="I730:K730"/>
    <mergeCell ref="I731:K731"/>
    <mergeCell ref="D724:E725"/>
    <mergeCell ref="G724:G725"/>
    <mergeCell ref="H724:H725"/>
    <mergeCell ref="I724:K724"/>
    <mergeCell ref="I725:K725"/>
    <mergeCell ref="D726:E727"/>
    <mergeCell ref="G726:G727"/>
    <mergeCell ref="H726:H727"/>
    <mergeCell ref="I726:K726"/>
    <mergeCell ref="I727:K727"/>
    <mergeCell ref="D720:E721"/>
    <mergeCell ref="G720:G721"/>
    <mergeCell ref="H720:H721"/>
    <mergeCell ref="I720:K720"/>
    <mergeCell ref="I721:K721"/>
    <mergeCell ref="D722:E723"/>
    <mergeCell ref="G722:G723"/>
    <mergeCell ref="H722:H723"/>
    <mergeCell ref="I722:K722"/>
    <mergeCell ref="I723:K723"/>
    <mergeCell ref="D716:E717"/>
    <mergeCell ref="G716:G717"/>
    <mergeCell ref="H716:H717"/>
    <mergeCell ref="I716:K716"/>
    <mergeCell ref="I717:K717"/>
    <mergeCell ref="D718:E719"/>
    <mergeCell ref="G718:G719"/>
    <mergeCell ref="H718:H719"/>
    <mergeCell ref="I718:K718"/>
    <mergeCell ref="I719:K719"/>
    <mergeCell ref="D712:E713"/>
    <mergeCell ref="G712:G713"/>
    <mergeCell ref="H712:H713"/>
    <mergeCell ref="I712:K712"/>
    <mergeCell ref="I713:K713"/>
    <mergeCell ref="D714:E715"/>
    <mergeCell ref="G714:G715"/>
    <mergeCell ref="H714:H715"/>
    <mergeCell ref="I714:K714"/>
    <mergeCell ref="I715:K715"/>
    <mergeCell ref="D706:E707"/>
    <mergeCell ref="G706:G707"/>
    <mergeCell ref="H706:H707"/>
    <mergeCell ref="I706:K706"/>
    <mergeCell ref="I707:K707"/>
    <mergeCell ref="D710:E711"/>
    <mergeCell ref="G710:G711"/>
    <mergeCell ref="H710:H711"/>
    <mergeCell ref="I710:K710"/>
    <mergeCell ref="I711:K711"/>
    <mergeCell ref="D702:E703"/>
    <mergeCell ref="G702:G703"/>
    <mergeCell ref="H702:H703"/>
    <mergeCell ref="I702:K702"/>
    <mergeCell ref="I703:K703"/>
    <mergeCell ref="D704:E705"/>
    <mergeCell ref="G704:G705"/>
    <mergeCell ref="H704:H705"/>
    <mergeCell ref="I704:K704"/>
    <mergeCell ref="I705:K705"/>
    <mergeCell ref="D698:E699"/>
    <mergeCell ref="G698:G699"/>
    <mergeCell ref="H698:H699"/>
    <mergeCell ref="I698:K698"/>
    <mergeCell ref="I699:K699"/>
    <mergeCell ref="D700:E701"/>
    <mergeCell ref="G700:G701"/>
    <mergeCell ref="H700:H701"/>
    <mergeCell ref="I700:K700"/>
    <mergeCell ref="I701:K701"/>
    <mergeCell ref="D694:E695"/>
    <mergeCell ref="G694:G695"/>
    <mergeCell ref="H694:H695"/>
    <mergeCell ref="I694:K694"/>
    <mergeCell ref="I695:K695"/>
    <mergeCell ref="D696:E697"/>
    <mergeCell ref="G696:G697"/>
    <mergeCell ref="H696:H697"/>
    <mergeCell ref="I696:K696"/>
    <mergeCell ref="I697:K697"/>
    <mergeCell ref="D690:E691"/>
    <mergeCell ref="G690:G691"/>
    <mergeCell ref="H690:H691"/>
    <mergeCell ref="I690:K690"/>
    <mergeCell ref="I691:K691"/>
    <mergeCell ref="D692:E693"/>
    <mergeCell ref="G692:G693"/>
    <mergeCell ref="H692:H693"/>
    <mergeCell ref="I692:K692"/>
    <mergeCell ref="I693:K693"/>
    <mergeCell ref="D686:E687"/>
    <mergeCell ref="G686:G687"/>
    <mergeCell ref="H686:H687"/>
    <mergeCell ref="I686:K686"/>
    <mergeCell ref="I687:K687"/>
    <mergeCell ref="D688:E689"/>
    <mergeCell ref="G688:G689"/>
    <mergeCell ref="H688:H689"/>
    <mergeCell ref="I688:K688"/>
    <mergeCell ref="I689:K689"/>
    <mergeCell ref="D680:E681"/>
    <mergeCell ref="G680:G681"/>
    <mergeCell ref="H680:H681"/>
    <mergeCell ref="I680:K680"/>
    <mergeCell ref="I681:K681"/>
    <mergeCell ref="D684:E685"/>
    <mergeCell ref="G684:G685"/>
    <mergeCell ref="H684:H685"/>
    <mergeCell ref="I684:K684"/>
    <mergeCell ref="I685:K685"/>
    <mergeCell ref="D676:E677"/>
    <mergeCell ref="G676:G677"/>
    <mergeCell ref="H676:H677"/>
    <mergeCell ref="I676:K676"/>
    <mergeCell ref="I677:K677"/>
    <mergeCell ref="D678:E679"/>
    <mergeCell ref="G678:G679"/>
    <mergeCell ref="H678:H679"/>
    <mergeCell ref="I678:K678"/>
    <mergeCell ref="I679:K679"/>
    <mergeCell ref="D672:E673"/>
    <mergeCell ref="G672:G673"/>
    <mergeCell ref="H672:H673"/>
    <mergeCell ref="I672:K672"/>
    <mergeCell ref="I673:K673"/>
    <mergeCell ref="D674:E675"/>
    <mergeCell ref="G674:G675"/>
    <mergeCell ref="H674:H675"/>
    <mergeCell ref="I674:K674"/>
    <mergeCell ref="I675:K675"/>
    <mergeCell ref="D668:E669"/>
    <mergeCell ref="G668:G669"/>
    <mergeCell ref="H668:H669"/>
    <mergeCell ref="I668:K668"/>
    <mergeCell ref="I669:K669"/>
    <mergeCell ref="D670:E671"/>
    <mergeCell ref="G670:G671"/>
    <mergeCell ref="H670:H671"/>
    <mergeCell ref="I670:K670"/>
    <mergeCell ref="I671:K671"/>
    <mergeCell ref="D664:E665"/>
    <mergeCell ref="G664:G665"/>
    <mergeCell ref="H664:H665"/>
    <mergeCell ref="I664:K664"/>
    <mergeCell ref="I665:K665"/>
    <mergeCell ref="D666:E667"/>
    <mergeCell ref="G666:G667"/>
    <mergeCell ref="H666:H667"/>
    <mergeCell ref="I666:K666"/>
    <mergeCell ref="I667:K667"/>
    <mergeCell ref="D660:E661"/>
    <mergeCell ref="G660:G661"/>
    <mergeCell ref="H660:H661"/>
    <mergeCell ref="I660:K660"/>
    <mergeCell ref="I661:K661"/>
    <mergeCell ref="D662:E663"/>
    <mergeCell ref="G662:G663"/>
    <mergeCell ref="H662:H663"/>
    <mergeCell ref="I662:K662"/>
    <mergeCell ref="I663:K663"/>
    <mergeCell ref="D654:E655"/>
    <mergeCell ref="G654:G655"/>
    <mergeCell ref="H654:H655"/>
    <mergeCell ref="I654:K654"/>
    <mergeCell ref="I655:K655"/>
    <mergeCell ref="D658:E659"/>
    <mergeCell ref="G658:G659"/>
    <mergeCell ref="H658:H659"/>
    <mergeCell ref="I658:K658"/>
    <mergeCell ref="I659:K659"/>
    <mergeCell ref="D650:E651"/>
    <mergeCell ref="G650:G651"/>
    <mergeCell ref="H650:H651"/>
    <mergeCell ref="I650:K650"/>
    <mergeCell ref="I651:K651"/>
    <mergeCell ref="D652:E653"/>
    <mergeCell ref="G652:G653"/>
    <mergeCell ref="H652:H653"/>
    <mergeCell ref="I652:K652"/>
    <mergeCell ref="I653:K653"/>
    <mergeCell ref="D646:E647"/>
    <mergeCell ref="G646:G647"/>
    <mergeCell ref="H646:H647"/>
    <mergeCell ref="I646:K646"/>
    <mergeCell ref="I647:K647"/>
    <mergeCell ref="D648:E649"/>
    <mergeCell ref="G648:G649"/>
    <mergeCell ref="H648:H649"/>
    <mergeCell ref="I648:K648"/>
    <mergeCell ref="I649:K649"/>
    <mergeCell ref="D642:E643"/>
    <mergeCell ref="G642:G643"/>
    <mergeCell ref="H642:H643"/>
    <mergeCell ref="I642:K642"/>
    <mergeCell ref="I643:K643"/>
    <mergeCell ref="D644:E645"/>
    <mergeCell ref="G644:G645"/>
    <mergeCell ref="H644:H645"/>
    <mergeCell ref="I644:K644"/>
    <mergeCell ref="I645:K645"/>
    <mergeCell ref="D638:E639"/>
    <mergeCell ref="G638:G639"/>
    <mergeCell ref="H638:H639"/>
    <mergeCell ref="I638:K638"/>
    <mergeCell ref="I639:K639"/>
    <mergeCell ref="D640:E641"/>
    <mergeCell ref="G640:G641"/>
    <mergeCell ref="H640:H641"/>
    <mergeCell ref="I640:K640"/>
    <mergeCell ref="I641:K641"/>
    <mergeCell ref="D634:E635"/>
    <mergeCell ref="G634:G635"/>
    <mergeCell ref="H634:H635"/>
    <mergeCell ref="I634:K634"/>
    <mergeCell ref="I635:K635"/>
    <mergeCell ref="D636:E637"/>
    <mergeCell ref="G636:G637"/>
    <mergeCell ref="H636:H637"/>
    <mergeCell ref="I636:K636"/>
    <mergeCell ref="I637:K637"/>
    <mergeCell ref="D628:E629"/>
    <mergeCell ref="G628:G629"/>
    <mergeCell ref="H628:H629"/>
    <mergeCell ref="I628:K628"/>
    <mergeCell ref="I629:K629"/>
    <mergeCell ref="D632:E633"/>
    <mergeCell ref="G632:G633"/>
    <mergeCell ref="H632:H633"/>
    <mergeCell ref="I632:K632"/>
    <mergeCell ref="I633:K633"/>
    <mergeCell ref="D624:E625"/>
    <mergeCell ref="G624:G625"/>
    <mergeCell ref="H624:H625"/>
    <mergeCell ref="I624:K624"/>
    <mergeCell ref="I625:K625"/>
    <mergeCell ref="D626:E627"/>
    <mergeCell ref="G626:G627"/>
    <mergeCell ref="H626:H627"/>
    <mergeCell ref="I626:K626"/>
    <mergeCell ref="I627:K627"/>
    <mergeCell ref="D620:E621"/>
    <mergeCell ref="G620:G621"/>
    <mergeCell ref="H620:H621"/>
    <mergeCell ref="I620:K620"/>
    <mergeCell ref="I621:K621"/>
    <mergeCell ref="D622:E623"/>
    <mergeCell ref="G622:G623"/>
    <mergeCell ref="H622:H623"/>
    <mergeCell ref="I622:K622"/>
    <mergeCell ref="I623:K623"/>
    <mergeCell ref="D616:E617"/>
    <mergeCell ref="G616:G617"/>
    <mergeCell ref="H616:H617"/>
    <mergeCell ref="I616:K616"/>
    <mergeCell ref="I617:K617"/>
    <mergeCell ref="D618:E619"/>
    <mergeCell ref="G618:G619"/>
    <mergeCell ref="H618:H619"/>
    <mergeCell ref="I618:K618"/>
    <mergeCell ref="I619:K619"/>
    <mergeCell ref="D612:E613"/>
    <mergeCell ref="G612:G613"/>
    <mergeCell ref="H612:H613"/>
    <mergeCell ref="I612:K612"/>
    <mergeCell ref="I613:K613"/>
    <mergeCell ref="D614:E615"/>
    <mergeCell ref="G614:G615"/>
    <mergeCell ref="H614:H615"/>
    <mergeCell ref="I614:K614"/>
    <mergeCell ref="I615:K615"/>
    <mergeCell ref="D608:E609"/>
    <mergeCell ref="G608:G609"/>
    <mergeCell ref="H608:H609"/>
    <mergeCell ref="I608:K608"/>
    <mergeCell ref="I609:K609"/>
    <mergeCell ref="D610:E611"/>
    <mergeCell ref="G610:G611"/>
    <mergeCell ref="H610:H611"/>
    <mergeCell ref="I610:K610"/>
    <mergeCell ref="I611:K611"/>
    <mergeCell ref="D602:E603"/>
    <mergeCell ref="G602:G603"/>
    <mergeCell ref="H602:H603"/>
    <mergeCell ref="I602:K602"/>
    <mergeCell ref="I603:K603"/>
    <mergeCell ref="D606:E607"/>
    <mergeCell ref="G606:G607"/>
    <mergeCell ref="H606:H607"/>
    <mergeCell ref="I606:K606"/>
    <mergeCell ref="I607:K607"/>
    <mergeCell ref="D598:E599"/>
    <mergeCell ref="G598:G599"/>
    <mergeCell ref="H598:H599"/>
    <mergeCell ref="I598:K598"/>
    <mergeCell ref="I599:K599"/>
    <mergeCell ref="D600:E601"/>
    <mergeCell ref="G600:G601"/>
    <mergeCell ref="H600:H601"/>
    <mergeCell ref="I600:K600"/>
    <mergeCell ref="I601:K601"/>
    <mergeCell ref="D594:E595"/>
    <mergeCell ref="G594:G595"/>
    <mergeCell ref="H594:H595"/>
    <mergeCell ref="I594:K594"/>
    <mergeCell ref="I595:K595"/>
    <mergeCell ref="D596:E597"/>
    <mergeCell ref="G596:G597"/>
    <mergeCell ref="H596:H597"/>
    <mergeCell ref="I596:K596"/>
    <mergeCell ref="I597:K597"/>
    <mergeCell ref="D590:E591"/>
    <mergeCell ref="G590:G591"/>
    <mergeCell ref="H590:H591"/>
    <mergeCell ref="I590:K590"/>
    <mergeCell ref="I591:K591"/>
    <mergeCell ref="D592:E593"/>
    <mergeCell ref="G592:G593"/>
    <mergeCell ref="H592:H593"/>
    <mergeCell ref="I592:K592"/>
    <mergeCell ref="I593:K593"/>
    <mergeCell ref="D586:E587"/>
    <mergeCell ref="G586:G587"/>
    <mergeCell ref="H586:H587"/>
    <mergeCell ref="I586:K586"/>
    <mergeCell ref="I587:K587"/>
    <mergeCell ref="D588:E589"/>
    <mergeCell ref="G588:G589"/>
    <mergeCell ref="H588:H589"/>
    <mergeCell ref="I588:K588"/>
    <mergeCell ref="I589:K589"/>
    <mergeCell ref="D582:E583"/>
    <mergeCell ref="G582:G583"/>
    <mergeCell ref="H582:H583"/>
    <mergeCell ref="I582:K582"/>
    <mergeCell ref="I583:K583"/>
    <mergeCell ref="D584:E585"/>
    <mergeCell ref="G584:G585"/>
    <mergeCell ref="H584:H585"/>
    <mergeCell ref="I584:K584"/>
    <mergeCell ref="I585:K585"/>
    <mergeCell ref="D576:E577"/>
    <mergeCell ref="G576:G577"/>
    <mergeCell ref="H576:H577"/>
    <mergeCell ref="I576:K576"/>
    <mergeCell ref="I577:K577"/>
    <mergeCell ref="D580:E581"/>
    <mergeCell ref="G580:G581"/>
    <mergeCell ref="H580:H581"/>
    <mergeCell ref="I580:K580"/>
    <mergeCell ref="I581:K581"/>
    <mergeCell ref="D572:E573"/>
    <mergeCell ref="G572:G573"/>
    <mergeCell ref="H572:H573"/>
    <mergeCell ref="I572:K572"/>
    <mergeCell ref="I573:K573"/>
    <mergeCell ref="D574:E575"/>
    <mergeCell ref="G574:G575"/>
    <mergeCell ref="H574:H575"/>
    <mergeCell ref="I574:K574"/>
    <mergeCell ref="I575:K575"/>
    <mergeCell ref="D568:E569"/>
    <mergeCell ref="G568:G569"/>
    <mergeCell ref="H568:H569"/>
    <mergeCell ref="I568:K568"/>
    <mergeCell ref="I569:K569"/>
    <mergeCell ref="D570:E571"/>
    <mergeCell ref="G570:G571"/>
    <mergeCell ref="H570:H571"/>
    <mergeCell ref="I570:K570"/>
    <mergeCell ref="I571:K571"/>
    <mergeCell ref="D564:E565"/>
    <mergeCell ref="G564:G565"/>
    <mergeCell ref="H564:H565"/>
    <mergeCell ref="I564:K564"/>
    <mergeCell ref="I565:K565"/>
    <mergeCell ref="D566:E567"/>
    <mergeCell ref="G566:G567"/>
    <mergeCell ref="H566:H567"/>
    <mergeCell ref="I566:K566"/>
    <mergeCell ref="I567:K567"/>
    <mergeCell ref="D560:E561"/>
    <mergeCell ref="G560:G561"/>
    <mergeCell ref="H560:H561"/>
    <mergeCell ref="I560:K560"/>
    <mergeCell ref="I561:K561"/>
    <mergeCell ref="D562:E563"/>
    <mergeCell ref="G562:G563"/>
    <mergeCell ref="H562:H563"/>
    <mergeCell ref="I562:K562"/>
    <mergeCell ref="I563:K563"/>
    <mergeCell ref="D556:E557"/>
    <mergeCell ref="G556:G557"/>
    <mergeCell ref="H556:H557"/>
    <mergeCell ref="I556:K556"/>
    <mergeCell ref="I557:K557"/>
    <mergeCell ref="D558:E559"/>
    <mergeCell ref="G558:G559"/>
    <mergeCell ref="H558:H559"/>
    <mergeCell ref="I558:K558"/>
    <mergeCell ref="I559:K559"/>
    <mergeCell ref="D550:E551"/>
    <mergeCell ref="G550:G551"/>
    <mergeCell ref="H550:H551"/>
    <mergeCell ref="I550:K550"/>
    <mergeCell ref="I551:K551"/>
    <mergeCell ref="D554:E555"/>
    <mergeCell ref="G554:G555"/>
    <mergeCell ref="H554:H555"/>
    <mergeCell ref="I554:K554"/>
    <mergeCell ref="I555:K555"/>
    <mergeCell ref="D546:E547"/>
    <mergeCell ref="G546:G547"/>
    <mergeCell ref="H546:H547"/>
    <mergeCell ref="I546:K546"/>
    <mergeCell ref="I547:K547"/>
    <mergeCell ref="D548:E549"/>
    <mergeCell ref="G548:G549"/>
    <mergeCell ref="H548:H549"/>
    <mergeCell ref="I548:K548"/>
    <mergeCell ref="I549:K549"/>
    <mergeCell ref="D542:E543"/>
    <mergeCell ref="G542:G543"/>
    <mergeCell ref="H542:H543"/>
    <mergeCell ref="I542:K542"/>
    <mergeCell ref="I543:K543"/>
    <mergeCell ref="D544:E545"/>
    <mergeCell ref="G544:G545"/>
    <mergeCell ref="H544:H545"/>
    <mergeCell ref="I544:K544"/>
    <mergeCell ref="I545:K545"/>
    <mergeCell ref="D538:E539"/>
    <mergeCell ref="G538:G539"/>
    <mergeCell ref="H538:H539"/>
    <mergeCell ref="I538:K538"/>
    <mergeCell ref="I539:K539"/>
    <mergeCell ref="D540:E541"/>
    <mergeCell ref="G540:G541"/>
    <mergeCell ref="H540:H541"/>
    <mergeCell ref="I540:K540"/>
    <mergeCell ref="I541:K541"/>
    <mergeCell ref="D534:E535"/>
    <mergeCell ref="G534:G535"/>
    <mergeCell ref="H534:H535"/>
    <mergeCell ref="I534:K534"/>
    <mergeCell ref="I535:K535"/>
    <mergeCell ref="D536:E537"/>
    <mergeCell ref="G536:G537"/>
    <mergeCell ref="H536:H537"/>
    <mergeCell ref="I536:K536"/>
    <mergeCell ref="I537:K537"/>
    <mergeCell ref="D530:E531"/>
    <mergeCell ref="G530:G531"/>
    <mergeCell ref="H530:H531"/>
    <mergeCell ref="I530:K530"/>
    <mergeCell ref="I531:K531"/>
    <mergeCell ref="D532:E533"/>
    <mergeCell ref="G532:G533"/>
    <mergeCell ref="H532:H533"/>
    <mergeCell ref="I532:K532"/>
    <mergeCell ref="I533:K533"/>
    <mergeCell ref="D524:E525"/>
    <mergeCell ref="G524:G525"/>
    <mergeCell ref="H524:H525"/>
    <mergeCell ref="I524:K524"/>
    <mergeCell ref="I525:K525"/>
    <mergeCell ref="D528:E529"/>
    <mergeCell ref="G528:G529"/>
    <mergeCell ref="H528:H529"/>
    <mergeCell ref="I528:K528"/>
    <mergeCell ref="I529:K529"/>
    <mergeCell ref="D520:E521"/>
    <mergeCell ref="G520:G521"/>
    <mergeCell ref="H520:H521"/>
    <mergeCell ref="I520:K520"/>
    <mergeCell ref="I521:K521"/>
    <mergeCell ref="D522:E523"/>
    <mergeCell ref="G522:G523"/>
    <mergeCell ref="H522:H523"/>
    <mergeCell ref="I522:K522"/>
    <mergeCell ref="I523:K523"/>
    <mergeCell ref="D516:E517"/>
    <mergeCell ref="G516:G517"/>
    <mergeCell ref="H516:H517"/>
    <mergeCell ref="I516:K516"/>
    <mergeCell ref="I517:K517"/>
    <mergeCell ref="D518:E519"/>
    <mergeCell ref="G518:G519"/>
    <mergeCell ref="H518:H519"/>
    <mergeCell ref="I518:K518"/>
    <mergeCell ref="I519:K519"/>
    <mergeCell ref="D512:E513"/>
    <mergeCell ref="G512:G513"/>
    <mergeCell ref="H512:H513"/>
    <mergeCell ref="I512:K512"/>
    <mergeCell ref="I513:K513"/>
    <mergeCell ref="D514:E515"/>
    <mergeCell ref="G514:G515"/>
    <mergeCell ref="H514:H515"/>
    <mergeCell ref="I514:K514"/>
    <mergeCell ref="I515:K515"/>
    <mergeCell ref="D508:E509"/>
    <mergeCell ref="G508:G509"/>
    <mergeCell ref="H508:H509"/>
    <mergeCell ref="I508:K508"/>
    <mergeCell ref="I509:K509"/>
    <mergeCell ref="D510:E511"/>
    <mergeCell ref="G510:G511"/>
    <mergeCell ref="H510:H511"/>
    <mergeCell ref="I510:K510"/>
    <mergeCell ref="I511:K511"/>
    <mergeCell ref="D504:E505"/>
    <mergeCell ref="G504:G505"/>
    <mergeCell ref="H504:H505"/>
    <mergeCell ref="I504:K504"/>
    <mergeCell ref="I505:K505"/>
    <mergeCell ref="D506:E507"/>
    <mergeCell ref="G506:G507"/>
    <mergeCell ref="H506:H507"/>
    <mergeCell ref="I506:K506"/>
    <mergeCell ref="I507:K507"/>
    <mergeCell ref="D498:E499"/>
    <mergeCell ref="G498:G499"/>
    <mergeCell ref="H498:H499"/>
    <mergeCell ref="I498:K498"/>
    <mergeCell ref="I499:K499"/>
    <mergeCell ref="D502:E503"/>
    <mergeCell ref="G502:G503"/>
    <mergeCell ref="H502:H503"/>
    <mergeCell ref="I502:K502"/>
    <mergeCell ref="I503:K503"/>
    <mergeCell ref="D494:E495"/>
    <mergeCell ref="G494:G495"/>
    <mergeCell ref="H494:H495"/>
    <mergeCell ref="I494:K494"/>
    <mergeCell ref="I495:K495"/>
    <mergeCell ref="D496:E497"/>
    <mergeCell ref="G496:G497"/>
    <mergeCell ref="H496:H497"/>
    <mergeCell ref="I496:K496"/>
    <mergeCell ref="I497:K497"/>
    <mergeCell ref="D490:E491"/>
    <mergeCell ref="G490:G491"/>
    <mergeCell ref="H490:H491"/>
    <mergeCell ref="I490:K490"/>
    <mergeCell ref="I491:K491"/>
    <mergeCell ref="D492:E493"/>
    <mergeCell ref="G492:G493"/>
    <mergeCell ref="H492:H493"/>
    <mergeCell ref="I492:K492"/>
    <mergeCell ref="I493:K493"/>
    <mergeCell ref="D486:E487"/>
    <mergeCell ref="G486:G487"/>
    <mergeCell ref="H486:H487"/>
    <mergeCell ref="I486:K486"/>
    <mergeCell ref="I487:K487"/>
    <mergeCell ref="D488:E489"/>
    <mergeCell ref="G488:G489"/>
    <mergeCell ref="H488:H489"/>
    <mergeCell ref="I488:K488"/>
    <mergeCell ref="I489:K489"/>
    <mergeCell ref="D482:E483"/>
    <mergeCell ref="G482:G483"/>
    <mergeCell ref="H482:H483"/>
    <mergeCell ref="I482:K482"/>
    <mergeCell ref="I483:K483"/>
    <mergeCell ref="D484:E485"/>
    <mergeCell ref="G484:G485"/>
    <mergeCell ref="H484:H485"/>
    <mergeCell ref="I484:K484"/>
    <mergeCell ref="I485:K485"/>
    <mergeCell ref="D478:E479"/>
    <mergeCell ref="G478:G479"/>
    <mergeCell ref="H478:H479"/>
    <mergeCell ref="I478:K478"/>
    <mergeCell ref="I479:K479"/>
    <mergeCell ref="D480:E481"/>
    <mergeCell ref="G480:G481"/>
    <mergeCell ref="H480:H481"/>
    <mergeCell ref="I480:K480"/>
    <mergeCell ref="I481:K481"/>
    <mergeCell ref="D472:E473"/>
    <mergeCell ref="G472:G473"/>
    <mergeCell ref="H472:H473"/>
    <mergeCell ref="I472:K472"/>
    <mergeCell ref="I473:K473"/>
    <mergeCell ref="D476:E477"/>
    <mergeCell ref="G476:G477"/>
    <mergeCell ref="H476:H477"/>
    <mergeCell ref="I476:K476"/>
    <mergeCell ref="I477:K477"/>
    <mergeCell ref="D468:E469"/>
    <mergeCell ref="G468:G469"/>
    <mergeCell ref="H468:H469"/>
    <mergeCell ref="I468:K468"/>
    <mergeCell ref="I469:K469"/>
    <mergeCell ref="D470:E471"/>
    <mergeCell ref="G470:G471"/>
    <mergeCell ref="H470:H471"/>
    <mergeCell ref="I470:K470"/>
    <mergeCell ref="I471:K471"/>
    <mergeCell ref="D464:E465"/>
    <mergeCell ref="G464:G465"/>
    <mergeCell ref="H464:H465"/>
    <mergeCell ref="I464:K464"/>
    <mergeCell ref="I465:K465"/>
    <mergeCell ref="D466:E467"/>
    <mergeCell ref="G466:G467"/>
    <mergeCell ref="H466:H467"/>
    <mergeCell ref="I466:K466"/>
    <mergeCell ref="I467:K467"/>
    <mergeCell ref="D460:E461"/>
    <mergeCell ref="G460:G461"/>
    <mergeCell ref="H460:H461"/>
    <mergeCell ref="I460:K460"/>
    <mergeCell ref="I461:K461"/>
    <mergeCell ref="D462:E463"/>
    <mergeCell ref="G462:G463"/>
    <mergeCell ref="H462:H463"/>
    <mergeCell ref="I462:K462"/>
    <mergeCell ref="I463:K463"/>
    <mergeCell ref="D456:E457"/>
    <mergeCell ref="G456:G457"/>
    <mergeCell ref="H456:H457"/>
    <mergeCell ref="I456:K456"/>
    <mergeCell ref="I457:K457"/>
    <mergeCell ref="D458:E459"/>
    <mergeCell ref="G458:G459"/>
    <mergeCell ref="H458:H459"/>
    <mergeCell ref="I458:K458"/>
    <mergeCell ref="I459:K459"/>
    <mergeCell ref="D452:E453"/>
    <mergeCell ref="G452:G453"/>
    <mergeCell ref="H452:H453"/>
    <mergeCell ref="I452:K452"/>
    <mergeCell ref="I453:K453"/>
    <mergeCell ref="D454:E455"/>
    <mergeCell ref="G454:G455"/>
    <mergeCell ref="H454:H455"/>
    <mergeCell ref="I454:K454"/>
    <mergeCell ref="I455:K455"/>
    <mergeCell ref="D446:E447"/>
    <mergeCell ref="G446:G447"/>
    <mergeCell ref="H446:H447"/>
    <mergeCell ref="I446:K446"/>
    <mergeCell ref="I447:K447"/>
    <mergeCell ref="D450:E451"/>
    <mergeCell ref="G450:G451"/>
    <mergeCell ref="H450:H451"/>
    <mergeCell ref="I450:K450"/>
    <mergeCell ref="I451:K451"/>
    <mergeCell ref="D442:E443"/>
    <mergeCell ref="G442:G443"/>
    <mergeCell ref="H442:H443"/>
    <mergeCell ref="I442:K442"/>
    <mergeCell ref="I443:K443"/>
    <mergeCell ref="D444:E445"/>
    <mergeCell ref="G444:G445"/>
    <mergeCell ref="H444:H445"/>
    <mergeCell ref="I444:K444"/>
    <mergeCell ref="I445:K445"/>
    <mergeCell ref="D436:E437"/>
    <mergeCell ref="G436:G437"/>
    <mergeCell ref="H436:H437"/>
    <mergeCell ref="I436:K436"/>
    <mergeCell ref="I437:K437"/>
    <mergeCell ref="D440:E441"/>
    <mergeCell ref="G440:G441"/>
    <mergeCell ref="H440:H441"/>
    <mergeCell ref="I440:K440"/>
    <mergeCell ref="I441:K441"/>
    <mergeCell ref="D432:E433"/>
    <mergeCell ref="G432:G433"/>
    <mergeCell ref="H432:H433"/>
    <mergeCell ref="I432:K432"/>
    <mergeCell ref="I433:K433"/>
    <mergeCell ref="D434:E435"/>
    <mergeCell ref="G434:G435"/>
    <mergeCell ref="H434:H435"/>
    <mergeCell ref="I434:K434"/>
    <mergeCell ref="I435:K435"/>
    <mergeCell ref="D428:E429"/>
    <mergeCell ref="G428:G429"/>
    <mergeCell ref="H428:H429"/>
    <mergeCell ref="I428:K428"/>
    <mergeCell ref="I429:K429"/>
    <mergeCell ref="D430:E431"/>
    <mergeCell ref="G430:G431"/>
    <mergeCell ref="H430:H431"/>
    <mergeCell ref="I430:K430"/>
    <mergeCell ref="I431:K431"/>
    <mergeCell ref="D424:E425"/>
    <mergeCell ref="G424:G425"/>
    <mergeCell ref="H424:H425"/>
    <mergeCell ref="I424:K424"/>
    <mergeCell ref="I425:K425"/>
    <mergeCell ref="D426:E427"/>
    <mergeCell ref="G426:G427"/>
    <mergeCell ref="H426:H427"/>
    <mergeCell ref="I426:K426"/>
    <mergeCell ref="I427:K427"/>
    <mergeCell ref="D418:E419"/>
    <mergeCell ref="G418:G419"/>
    <mergeCell ref="H418:H419"/>
    <mergeCell ref="I418:K418"/>
    <mergeCell ref="I419:K419"/>
    <mergeCell ref="D420:E421"/>
    <mergeCell ref="G420:G421"/>
    <mergeCell ref="H420:H421"/>
    <mergeCell ref="I420:K420"/>
    <mergeCell ref="I421:K421"/>
    <mergeCell ref="D414:E415"/>
    <mergeCell ref="G414:G415"/>
    <mergeCell ref="H414:H415"/>
    <mergeCell ref="I414:K414"/>
    <mergeCell ref="I415:K415"/>
    <mergeCell ref="D416:E417"/>
    <mergeCell ref="G416:G417"/>
    <mergeCell ref="H416:H417"/>
    <mergeCell ref="I416:K416"/>
    <mergeCell ref="I417:K417"/>
    <mergeCell ref="D410:E411"/>
    <mergeCell ref="G410:G411"/>
    <mergeCell ref="H410:H411"/>
    <mergeCell ref="I410:K410"/>
    <mergeCell ref="I411:K411"/>
    <mergeCell ref="D412:E413"/>
    <mergeCell ref="G412:G413"/>
    <mergeCell ref="H412:H413"/>
    <mergeCell ref="I412:K412"/>
    <mergeCell ref="I413:K413"/>
    <mergeCell ref="D406:E407"/>
    <mergeCell ref="G406:G407"/>
    <mergeCell ref="H406:H407"/>
    <mergeCell ref="I406:K406"/>
    <mergeCell ref="I407:K407"/>
    <mergeCell ref="D408:E409"/>
    <mergeCell ref="G408:G409"/>
    <mergeCell ref="H408:H409"/>
    <mergeCell ref="I408:K408"/>
    <mergeCell ref="I409:K409"/>
    <mergeCell ref="D402:E403"/>
    <mergeCell ref="G402:G403"/>
    <mergeCell ref="H402:H403"/>
    <mergeCell ref="I402:K402"/>
    <mergeCell ref="I403:K403"/>
    <mergeCell ref="D404:E405"/>
    <mergeCell ref="G404:G405"/>
    <mergeCell ref="H404:H405"/>
    <mergeCell ref="I404:K404"/>
    <mergeCell ref="I405:K405"/>
    <mergeCell ref="D398:E399"/>
    <mergeCell ref="G398:G399"/>
    <mergeCell ref="H398:H399"/>
    <mergeCell ref="I398:K398"/>
    <mergeCell ref="I399:K399"/>
    <mergeCell ref="D400:E401"/>
    <mergeCell ref="G400:G401"/>
    <mergeCell ref="H400:H401"/>
    <mergeCell ref="I400:K400"/>
    <mergeCell ref="I401:K401"/>
    <mergeCell ref="D392:E393"/>
    <mergeCell ref="G392:G393"/>
    <mergeCell ref="H392:H393"/>
    <mergeCell ref="I392:K392"/>
    <mergeCell ref="I393:K393"/>
    <mergeCell ref="D394:E395"/>
    <mergeCell ref="G394:G395"/>
    <mergeCell ref="H394:H395"/>
    <mergeCell ref="I394:K394"/>
    <mergeCell ref="I395:K395"/>
    <mergeCell ref="D388:E389"/>
    <mergeCell ref="G388:G389"/>
    <mergeCell ref="H388:H389"/>
    <mergeCell ref="I388:K388"/>
    <mergeCell ref="I389:K389"/>
    <mergeCell ref="D390:E391"/>
    <mergeCell ref="G390:G391"/>
    <mergeCell ref="H390:H391"/>
    <mergeCell ref="I390:K390"/>
    <mergeCell ref="I391:K391"/>
    <mergeCell ref="D384:E385"/>
    <mergeCell ref="G384:G385"/>
    <mergeCell ref="H384:H385"/>
    <mergeCell ref="I384:K384"/>
    <mergeCell ref="I385:K385"/>
    <mergeCell ref="D386:E387"/>
    <mergeCell ref="G386:G387"/>
    <mergeCell ref="H386:H387"/>
    <mergeCell ref="I386:K386"/>
    <mergeCell ref="I387:K387"/>
    <mergeCell ref="D380:E381"/>
    <mergeCell ref="G380:G381"/>
    <mergeCell ref="H380:H381"/>
    <mergeCell ref="I380:K380"/>
    <mergeCell ref="I381:K381"/>
    <mergeCell ref="D382:E383"/>
    <mergeCell ref="G382:G383"/>
    <mergeCell ref="H382:H383"/>
    <mergeCell ref="I382:K382"/>
    <mergeCell ref="I383:K383"/>
    <mergeCell ref="D376:E377"/>
    <mergeCell ref="G376:G377"/>
    <mergeCell ref="H376:H377"/>
    <mergeCell ref="I376:K376"/>
    <mergeCell ref="I377:K377"/>
    <mergeCell ref="D378:E379"/>
    <mergeCell ref="G378:G379"/>
    <mergeCell ref="H378:H379"/>
    <mergeCell ref="I378:K378"/>
    <mergeCell ref="I379:K379"/>
    <mergeCell ref="D372:E373"/>
    <mergeCell ref="G372:G373"/>
    <mergeCell ref="H372:H373"/>
    <mergeCell ref="I372:K372"/>
    <mergeCell ref="I373:K373"/>
    <mergeCell ref="D374:E375"/>
    <mergeCell ref="G374:G375"/>
    <mergeCell ref="H374:H375"/>
    <mergeCell ref="I374:K374"/>
    <mergeCell ref="I375:K375"/>
    <mergeCell ref="D366:E367"/>
    <mergeCell ref="G366:G367"/>
    <mergeCell ref="H366:H367"/>
    <mergeCell ref="I366:K366"/>
    <mergeCell ref="I367:K367"/>
    <mergeCell ref="D368:E369"/>
    <mergeCell ref="G368:G369"/>
    <mergeCell ref="H368:H369"/>
    <mergeCell ref="I368:K368"/>
    <mergeCell ref="I369:K369"/>
    <mergeCell ref="D362:E363"/>
    <mergeCell ref="G362:G363"/>
    <mergeCell ref="H362:H363"/>
    <mergeCell ref="I362:K362"/>
    <mergeCell ref="I363:K363"/>
    <mergeCell ref="D364:E365"/>
    <mergeCell ref="G364:G365"/>
    <mergeCell ref="H364:H365"/>
    <mergeCell ref="I364:K364"/>
    <mergeCell ref="I365:K365"/>
    <mergeCell ref="D358:E359"/>
    <mergeCell ref="G358:G359"/>
    <mergeCell ref="H358:H359"/>
    <mergeCell ref="I358:K358"/>
    <mergeCell ref="I359:K359"/>
    <mergeCell ref="D360:E361"/>
    <mergeCell ref="G360:G361"/>
    <mergeCell ref="H360:H361"/>
    <mergeCell ref="I360:K360"/>
    <mergeCell ref="I361:K361"/>
    <mergeCell ref="D354:E355"/>
    <mergeCell ref="G354:G355"/>
    <mergeCell ref="H354:H355"/>
    <mergeCell ref="I354:K354"/>
    <mergeCell ref="I355:K355"/>
    <mergeCell ref="D356:E357"/>
    <mergeCell ref="G356:G357"/>
    <mergeCell ref="H356:H357"/>
    <mergeCell ref="I356:K356"/>
    <mergeCell ref="I357:K357"/>
    <mergeCell ref="D350:E351"/>
    <mergeCell ref="G350:G351"/>
    <mergeCell ref="H350:H351"/>
    <mergeCell ref="I350:K350"/>
    <mergeCell ref="I351:K351"/>
    <mergeCell ref="D352:E353"/>
    <mergeCell ref="G352:G353"/>
    <mergeCell ref="H352:H353"/>
    <mergeCell ref="I352:K352"/>
    <mergeCell ref="I353:K353"/>
    <mergeCell ref="D346:E347"/>
    <mergeCell ref="G346:G347"/>
    <mergeCell ref="H346:H347"/>
    <mergeCell ref="I346:K346"/>
    <mergeCell ref="I347:K347"/>
    <mergeCell ref="D348:E349"/>
    <mergeCell ref="G348:G349"/>
    <mergeCell ref="H348:H349"/>
    <mergeCell ref="I348:K348"/>
    <mergeCell ref="I349:K349"/>
    <mergeCell ref="D56:E57"/>
    <mergeCell ref="G56:G57"/>
    <mergeCell ref="H56:H57"/>
    <mergeCell ref="I56:K56"/>
    <mergeCell ref="I57:K57"/>
    <mergeCell ref="D340:E341"/>
    <mergeCell ref="G340:G341"/>
    <mergeCell ref="H340:H341"/>
    <mergeCell ref="I340:K340"/>
    <mergeCell ref="I341:K341"/>
    <mergeCell ref="D342:E343"/>
    <mergeCell ref="G342:G343"/>
    <mergeCell ref="H342:H343"/>
    <mergeCell ref="I342:K342"/>
    <mergeCell ref="I343:K343"/>
    <mergeCell ref="D336:E337"/>
    <mergeCell ref="G336:G337"/>
    <mergeCell ref="H336:H337"/>
    <mergeCell ref="I336:K336"/>
    <mergeCell ref="I337:K337"/>
    <mergeCell ref="D338:E339"/>
    <mergeCell ref="G338:G339"/>
    <mergeCell ref="H338:H339"/>
    <mergeCell ref="I338:K338"/>
    <mergeCell ref="I339:K339"/>
    <mergeCell ref="D332:E333"/>
    <mergeCell ref="G332:G333"/>
    <mergeCell ref="H332:H333"/>
    <mergeCell ref="I332:K332"/>
    <mergeCell ref="I333:K333"/>
    <mergeCell ref="D334:E335"/>
    <mergeCell ref="G334:G335"/>
    <mergeCell ref="H334:H335"/>
    <mergeCell ref="I334:K334"/>
    <mergeCell ref="I335:K335"/>
    <mergeCell ref="D328:E329"/>
    <mergeCell ref="G328:G329"/>
    <mergeCell ref="H328:H329"/>
    <mergeCell ref="I328:K328"/>
    <mergeCell ref="I329:K329"/>
    <mergeCell ref="D330:E331"/>
    <mergeCell ref="G330:G331"/>
    <mergeCell ref="H330:H331"/>
    <mergeCell ref="I330:K330"/>
    <mergeCell ref="I331:K331"/>
    <mergeCell ref="D324:E325"/>
    <mergeCell ref="G324:G325"/>
    <mergeCell ref="H324:H325"/>
    <mergeCell ref="I324:K324"/>
    <mergeCell ref="I325:K325"/>
    <mergeCell ref="D326:E327"/>
    <mergeCell ref="G326:G327"/>
    <mergeCell ref="H326:H327"/>
    <mergeCell ref="I326:K326"/>
    <mergeCell ref="I327:K327"/>
    <mergeCell ref="D320:E321"/>
    <mergeCell ref="G320:G321"/>
    <mergeCell ref="H320:H321"/>
    <mergeCell ref="I320:K320"/>
    <mergeCell ref="I321:K321"/>
    <mergeCell ref="D322:E323"/>
    <mergeCell ref="G322:G323"/>
    <mergeCell ref="H322:H323"/>
    <mergeCell ref="I322:K322"/>
    <mergeCell ref="I323:K323"/>
    <mergeCell ref="D314:E315"/>
    <mergeCell ref="G314:G315"/>
    <mergeCell ref="H314:H315"/>
    <mergeCell ref="I314:K314"/>
    <mergeCell ref="I315:K315"/>
    <mergeCell ref="D316:E317"/>
    <mergeCell ref="G316:G317"/>
    <mergeCell ref="H316:H317"/>
    <mergeCell ref="I316:K316"/>
    <mergeCell ref="I317:K317"/>
    <mergeCell ref="D310:E311"/>
    <mergeCell ref="G310:G311"/>
    <mergeCell ref="H310:H311"/>
    <mergeCell ref="I310:K310"/>
    <mergeCell ref="I311:K311"/>
    <mergeCell ref="D312:E313"/>
    <mergeCell ref="G312:G313"/>
    <mergeCell ref="H312:H313"/>
    <mergeCell ref="I312:K312"/>
    <mergeCell ref="I313:K313"/>
    <mergeCell ref="D306:E307"/>
    <mergeCell ref="G306:G307"/>
    <mergeCell ref="H306:H307"/>
    <mergeCell ref="I306:K306"/>
    <mergeCell ref="I307:K307"/>
    <mergeCell ref="D308:E309"/>
    <mergeCell ref="G308:G309"/>
    <mergeCell ref="H308:H309"/>
    <mergeCell ref="I308:K308"/>
    <mergeCell ref="I309:K309"/>
    <mergeCell ref="D302:E303"/>
    <mergeCell ref="G302:G303"/>
    <mergeCell ref="H302:H303"/>
    <mergeCell ref="I302:K302"/>
    <mergeCell ref="I303:K303"/>
    <mergeCell ref="D304:E305"/>
    <mergeCell ref="G304:G305"/>
    <mergeCell ref="H304:H305"/>
    <mergeCell ref="I304:K304"/>
    <mergeCell ref="I305:K305"/>
    <mergeCell ref="D298:E299"/>
    <mergeCell ref="G298:G299"/>
    <mergeCell ref="H298:H299"/>
    <mergeCell ref="I298:K298"/>
    <mergeCell ref="I299:K299"/>
    <mergeCell ref="D300:E301"/>
    <mergeCell ref="G300:G301"/>
    <mergeCell ref="H300:H301"/>
    <mergeCell ref="I300:K300"/>
    <mergeCell ref="I301:K301"/>
    <mergeCell ref="D294:E295"/>
    <mergeCell ref="G294:G295"/>
    <mergeCell ref="H294:H295"/>
    <mergeCell ref="I294:K294"/>
    <mergeCell ref="I295:K295"/>
    <mergeCell ref="D296:E297"/>
    <mergeCell ref="G296:G297"/>
    <mergeCell ref="H296:H297"/>
    <mergeCell ref="I296:K296"/>
    <mergeCell ref="I297:K297"/>
    <mergeCell ref="D288:E289"/>
    <mergeCell ref="G288:G289"/>
    <mergeCell ref="H288:H289"/>
    <mergeCell ref="I288:K288"/>
    <mergeCell ref="I289:K289"/>
    <mergeCell ref="D290:E291"/>
    <mergeCell ref="G290:G291"/>
    <mergeCell ref="H290:H291"/>
    <mergeCell ref="I290:K290"/>
    <mergeCell ref="I291:K291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72:E273"/>
    <mergeCell ref="G272:G273"/>
    <mergeCell ref="H272:H273"/>
    <mergeCell ref="I272:K272"/>
    <mergeCell ref="I273:K273"/>
    <mergeCell ref="D274:E275"/>
    <mergeCell ref="G274:G275"/>
    <mergeCell ref="H274:H275"/>
    <mergeCell ref="I274:K274"/>
    <mergeCell ref="I275:K275"/>
    <mergeCell ref="D268:E269"/>
    <mergeCell ref="G268:G269"/>
    <mergeCell ref="H268:H269"/>
    <mergeCell ref="I268:K268"/>
    <mergeCell ref="I269:K269"/>
    <mergeCell ref="D270:E271"/>
    <mergeCell ref="G270:G271"/>
    <mergeCell ref="H270:H271"/>
    <mergeCell ref="I270:K270"/>
    <mergeCell ref="I271:K271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50:E251"/>
    <mergeCell ref="G250:G251"/>
    <mergeCell ref="H250:H251"/>
    <mergeCell ref="I250:K250"/>
    <mergeCell ref="I251:K251"/>
    <mergeCell ref="D252:E253"/>
    <mergeCell ref="G252:G253"/>
    <mergeCell ref="H252:H253"/>
    <mergeCell ref="I252:K252"/>
    <mergeCell ref="I253:K253"/>
    <mergeCell ref="D246:E247"/>
    <mergeCell ref="G246:G247"/>
    <mergeCell ref="H246:H247"/>
    <mergeCell ref="I246:K246"/>
    <mergeCell ref="I247:K247"/>
    <mergeCell ref="D248:E249"/>
    <mergeCell ref="G248:G249"/>
    <mergeCell ref="H248:H249"/>
    <mergeCell ref="I248:K248"/>
    <mergeCell ref="I249:K24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36:E237"/>
    <mergeCell ref="G236:G237"/>
    <mergeCell ref="H236:H237"/>
    <mergeCell ref="I236:K236"/>
    <mergeCell ref="I237:K237"/>
    <mergeCell ref="D238:E239"/>
    <mergeCell ref="G238:G239"/>
    <mergeCell ref="H238:H239"/>
    <mergeCell ref="I238:K238"/>
    <mergeCell ref="I239:K239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70:E71"/>
    <mergeCell ref="G70:G71"/>
    <mergeCell ref="H70:H71"/>
    <mergeCell ref="I70:K70"/>
    <mergeCell ref="I71:K71"/>
    <mergeCell ref="D74:E75"/>
    <mergeCell ref="G74:G75"/>
    <mergeCell ref="H74:H75"/>
    <mergeCell ref="I74:K74"/>
    <mergeCell ref="I75:K7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72:E73"/>
    <mergeCell ref="G72:G73"/>
    <mergeCell ref="H72:H73"/>
    <mergeCell ref="I72:K72"/>
    <mergeCell ref="I73:K73"/>
    <mergeCell ref="D60:E61"/>
    <mergeCell ref="G60:G61"/>
    <mergeCell ref="H60:H61"/>
    <mergeCell ref="I60:K60"/>
    <mergeCell ref="I61:K6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46:E47"/>
    <mergeCell ref="G46:G47"/>
    <mergeCell ref="H46:H47"/>
    <mergeCell ref="I46:K46"/>
    <mergeCell ref="I47:K47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8:E9"/>
    <mergeCell ref="G8:G9"/>
    <mergeCell ref="H8:H9"/>
    <mergeCell ref="I8:K8"/>
    <mergeCell ref="I9:K9"/>
    <mergeCell ref="B3:K3"/>
    <mergeCell ref="C5:C7"/>
    <mergeCell ref="D5:E7"/>
    <mergeCell ref="G5:G6"/>
    <mergeCell ref="H5:H6"/>
    <mergeCell ref="I5:K7"/>
    <mergeCell ref="D438:E439"/>
    <mergeCell ref="G438:G439"/>
    <mergeCell ref="H438:H439"/>
    <mergeCell ref="I438:K438"/>
    <mergeCell ref="I439:K439"/>
    <mergeCell ref="D10:E11"/>
    <mergeCell ref="G10:G11"/>
    <mergeCell ref="H10:H11"/>
    <mergeCell ref="I10:K10"/>
    <mergeCell ref="I11:K11"/>
  </mergeCells>
  <printOptions horizontalCentered="1" verticalCentered="1"/>
  <pageMargins left="0.1968503937007874" right="0.1968503937007874" top="0.1968503937007874" bottom="0.1968503937007874" header="0" footer="0"/>
  <pageSetup firstPageNumber="4" useFirstPageNumber="1" horizontalDpi="600" verticalDpi="600" orientation="landscape" paperSize="9" scale="98" r:id="rId1"/>
  <headerFooter differentOddEven="1" alignWithMargins="0">
    <oddFooter>&amp;L&amp;"ＭＳ 明朝,太字 斜体"
&amp;C&amp;"ＭＳ 明朝,標準"&amp;10亀山市&amp;R&amp;"ＭＳ Ｐ明朝,標準"&amp;10No,&amp;P</oddFooter>
    <evenHeader>&amp;R&amp;"ＭＳ Ｐ明朝,標準"&amp;10No,&amp;P</evenHeader>
    <evenFooter>&amp;C&amp;"ＭＳ 明朝,標準"&amp;10亀山市</evenFooter>
  </headerFooter>
  <rowBreaks count="59" manualBreakCount="59">
    <brk id="33" max="255" man="1"/>
    <brk id="59" max="10" man="1"/>
    <brk id="85" max="10" man="1"/>
    <brk id="111" max="10" man="1"/>
    <brk id="137" max="10" man="1"/>
    <brk id="163" max="10" man="1"/>
    <brk id="189" max="10" man="1"/>
    <brk id="215" max="10" man="1"/>
    <brk id="241" max="10" man="1"/>
    <brk id="267" max="10" man="1"/>
    <brk id="293" max="10" man="1"/>
    <brk id="319" max="10" man="1"/>
    <brk id="345" max="10" man="1"/>
    <brk id="371" max="10" man="1"/>
    <brk id="397" max="10" man="1"/>
    <brk id="423" max="10" man="1"/>
    <brk id="449" max="10" man="1"/>
    <brk id="475" max="10" man="1"/>
    <brk id="501" max="10" man="1"/>
    <brk id="527" max="10" man="1"/>
    <brk id="553" max="10" man="1"/>
    <brk id="579" max="10" man="1"/>
    <brk id="605" max="10" man="1"/>
    <brk id="631" max="10" man="1"/>
    <brk id="657" max="10" man="1"/>
    <brk id="683" max="10" man="1"/>
    <brk id="709" max="10" man="1"/>
    <brk id="735" max="10" man="1"/>
    <brk id="761" max="10" man="1"/>
    <brk id="787" max="10" man="1"/>
    <brk id="813" max="10" man="1"/>
    <brk id="839" max="10" man="1"/>
    <brk id="865" max="10" man="1"/>
    <brk id="891" max="10" man="1"/>
    <brk id="917" max="10" man="1"/>
    <brk id="943" max="10" man="1"/>
    <brk id="969" max="10" man="1"/>
    <brk id="995" max="10" man="1"/>
    <brk id="1021" max="10" man="1"/>
    <brk id="1047" max="10" man="1"/>
    <brk id="1073" max="10" man="1"/>
    <brk id="1099" max="10" man="1"/>
    <brk id="1125" max="10" man="1"/>
    <brk id="1151" max="10" man="1"/>
    <brk id="1177" max="10" man="1"/>
    <brk id="1203" max="10" man="1"/>
    <brk id="1229" max="10" man="1"/>
    <brk id="1255" max="10" man="1"/>
    <brk id="1281" max="10" man="1"/>
    <brk id="1307" max="10" man="1"/>
    <brk id="1333" max="10" man="1"/>
    <brk id="1359" max="10" man="1"/>
    <brk id="1385" max="10" man="1"/>
    <brk id="1411" max="10" man="1"/>
    <brk id="1437" max="10" man="1"/>
    <brk id="1463" max="10" man="1"/>
    <brk id="1489" max="10" man="1"/>
    <brk id="1515" max="10" man="1"/>
    <brk id="154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1"/>
  <sheetViews>
    <sheetView showZeros="0" view="pageBreakPreview" zoomScaleSheetLayoutView="100" workbookViewId="0" topLeftCell="A1">
      <selection activeCell="B1" sqref="B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54" bestFit="1" customWidth="1"/>
    <col min="10" max="10" width="9.3984375" style="54" bestFit="1" customWidth="1"/>
    <col min="11" max="11" width="5.8984375" style="54" bestFit="1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51"/>
      <c r="J1" s="51"/>
      <c r="K1" s="51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52"/>
      <c r="J2" s="52"/>
      <c r="K2" s="52"/>
      <c r="L2" s="1"/>
    </row>
    <row r="3" spans="2:12" ht="27.75">
      <c r="B3" s="281" t="s">
        <v>38</v>
      </c>
      <c r="C3" s="282"/>
      <c r="D3" s="282"/>
      <c r="E3" s="282"/>
      <c r="F3" s="282"/>
      <c r="G3" s="282"/>
      <c r="H3" s="282"/>
      <c r="I3" s="282"/>
      <c r="J3" s="282"/>
      <c r="K3" s="282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53"/>
      <c r="J4" s="53"/>
      <c r="K4" s="53"/>
      <c r="L4" s="1"/>
    </row>
    <row r="5" spans="1:12" ht="13.5" customHeight="1">
      <c r="A5" s="1"/>
      <c r="B5" s="3"/>
      <c r="C5" s="292" t="s">
        <v>0</v>
      </c>
      <c r="D5" s="283" t="s">
        <v>1</v>
      </c>
      <c r="E5" s="285"/>
      <c r="F5" s="4" t="s">
        <v>2</v>
      </c>
      <c r="G5" s="279" t="s">
        <v>3</v>
      </c>
      <c r="H5" s="279" t="s">
        <v>4</v>
      </c>
      <c r="I5" s="327" t="s">
        <v>5</v>
      </c>
      <c r="J5" s="328"/>
      <c r="K5" s="329"/>
      <c r="L5" s="2"/>
    </row>
    <row r="6" spans="1:12" ht="13.5" customHeight="1">
      <c r="A6" s="1"/>
      <c r="B6" s="5"/>
      <c r="C6" s="293"/>
      <c r="D6" s="286"/>
      <c r="E6" s="288"/>
      <c r="F6" s="5"/>
      <c r="G6" s="280"/>
      <c r="H6" s="280"/>
      <c r="I6" s="330"/>
      <c r="J6" s="331"/>
      <c r="K6" s="332"/>
      <c r="L6" s="2"/>
    </row>
    <row r="7" spans="1:12" ht="14.25" customHeight="1">
      <c r="A7" s="1"/>
      <c r="B7" s="6"/>
      <c r="C7" s="294"/>
      <c r="D7" s="289"/>
      <c r="E7" s="291"/>
      <c r="F7" s="7" t="s">
        <v>6</v>
      </c>
      <c r="G7" s="8" t="s">
        <v>7</v>
      </c>
      <c r="H7" s="8" t="s">
        <v>7</v>
      </c>
      <c r="I7" s="333"/>
      <c r="J7" s="334"/>
      <c r="K7" s="335"/>
      <c r="L7" s="2"/>
    </row>
    <row r="8" spans="2:11" ht="17.25" customHeight="1">
      <c r="B8" s="45" t="s">
        <v>303</v>
      </c>
      <c r="C8" s="3" t="s">
        <v>900</v>
      </c>
      <c r="D8" s="252"/>
      <c r="E8" s="253"/>
      <c r="F8" s="13"/>
      <c r="G8" s="262"/>
      <c r="H8" s="243"/>
      <c r="I8" s="321"/>
      <c r="J8" s="322"/>
      <c r="K8" s="323"/>
    </row>
    <row r="9" spans="2:11" ht="17.25" customHeight="1">
      <c r="B9" s="12"/>
      <c r="C9" s="6"/>
      <c r="D9" s="254"/>
      <c r="E9" s="255"/>
      <c r="F9" s="9" t="s">
        <v>1434</v>
      </c>
      <c r="G9" s="263"/>
      <c r="H9" s="244"/>
      <c r="I9" s="324"/>
      <c r="J9" s="325"/>
      <c r="K9" s="326"/>
    </row>
    <row r="10" spans="2:11" ht="17.25" customHeight="1">
      <c r="B10" s="26"/>
      <c r="C10" s="3"/>
      <c r="D10" s="252">
        <v>1</v>
      </c>
      <c r="E10" s="253"/>
      <c r="F10" s="13"/>
      <c r="G10" s="243"/>
      <c r="H10" s="243"/>
      <c r="I10" s="321"/>
      <c r="J10" s="322"/>
      <c r="K10" s="323"/>
    </row>
    <row r="11" spans="2:11" ht="17.25" customHeight="1">
      <c r="B11" s="12" t="s">
        <v>306</v>
      </c>
      <c r="C11" s="6" t="s">
        <v>76</v>
      </c>
      <c r="D11" s="254"/>
      <c r="E11" s="255"/>
      <c r="F11" s="9" t="s">
        <v>8</v>
      </c>
      <c r="G11" s="244"/>
      <c r="H11" s="244"/>
      <c r="I11" s="324"/>
      <c r="J11" s="325"/>
      <c r="K11" s="326"/>
    </row>
    <row r="12" spans="2:11" ht="17.25" customHeight="1">
      <c r="B12" s="27"/>
      <c r="C12" s="3"/>
      <c r="D12" s="252">
        <v>1</v>
      </c>
      <c r="E12" s="253"/>
      <c r="F12" s="13"/>
      <c r="G12" s="243"/>
      <c r="H12" s="243"/>
      <c r="I12" s="321"/>
      <c r="J12" s="322"/>
      <c r="K12" s="323"/>
    </row>
    <row r="13" spans="2:11" ht="17.25" customHeight="1">
      <c r="B13" s="12" t="s">
        <v>307</v>
      </c>
      <c r="C13" s="6" t="s">
        <v>71</v>
      </c>
      <c r="D13" s="254"/>
      <c r="E13" s="255"/>
      <c r="F13" s="9" t="s">
        <v>8</v>
      </c>
      <c r="G13" s="244"/>
      <c r="H13" s="244"/>
      <c r="I13" s="324"/>
      <c r="J13" s="325"/>
      <c r="K13" s="326"/>
    </row>
    <row r="14" spans="2:11" ht="17.25" customHeight="1">
      <c r="B14" s="27"/>
      <c r="C14" s="3"/>
      <c r="D14" s="252">
        <v>1</v>
      </c>
      <c r="E14" s="253"/>
      <c r="F14" s="13"/>
      <c r="G14" s="243"/>
      <c r="H14" s="243"/>
      <c r="I14" s="321"/>
      <c r="J14" s="322"/>
      <c r="K14" s="323"/>
    </row>
    <row r="15" spans="2:11" ht="17.25" customHeight="1">
      <c r="B15" s="12" t="s">
        <v>308</v>
      </c>
      <c r="C15" s="6" t="s">
        <v>77</v>
      </c>
      <c r="D15" s="254"/>
      <c r="E15" s="255"/>
      <c r="F15" s="9" t="s">
        <v>8</v>
      </c>
      <c r="G15" s="244"/>
      <c r="H15" s="244"/>
      <c r="I15" s="324"/>
      <c r="J15" s="325"/>
      <c r="K15" s="326"/>
    </row>
    <row r="16" spans="2:11" ht="17.25" customHeight="1">
      <c r="B16" s="27"/>
      <c r="C16" s="3"/>
      <c r="D16" s="252">
        <v>1</v>
      </c>
      <c r="E16" s="253"/>
      <c r="F16" s="13"/>
      <c r="G16" s="243"/>
      <c r="H16" s="243"/>
      <c r="I16" s="321"/>
      <c r="J16" s="322"/>
      <c r="K16" s="323"/>
    </row>
    <row r="17" spans="2:11" ht="17.25" customHeight="1">
      <c r="B17" s="12" t="s">
        <v>309</v>
      </c>
      <c r="C17" s="6" t="s">
        <v>78</v>
      </c>
      <c r="D17" s="254"/>
      <c r="E17" s="255"/>
      <c r="F17" s="9" t="s">
        <v>8</v>
      </c>
      <c r="G17" s="244"/>
      <c r="H17" s="244"/>
      <c r="I17" s="324"/>
      <c r="J17" s="325"/>
      <c r="K17" s="326"/>
    </row>
    <row r="18" spans="2:11" ht="17.25" customHeight="1">
      <c r="B18" s="27"/>
      <c r="C18" s="3"/>
      <c r="D18" s="252">
        <v>1</v>
      </c>
      <c r="E18" s="253"/>
      <c r="F18" s="13"/>
      <c r="G18" s="243"/>
      <c r="H18" s="243"/>
      <c r="I18" s="321"/>
      <c r="J18" s="322"/>
      <c r="K18" s="323"/>
    </row>
    <row r="19" spans="2:11" ht="17.25" customHeight="1">
      <c r="B19" s="12" t="s">
        <v>310</v>
      </c>
      <c r="C19" s="6" t="s">
        <v>79</v>
      </c>
      <c r="D19" s="254"/>
      <c r="E19" s="255"/>
      <c r="F19" s="9" t="s">
        <v>8</v>
      </c>
      <c r="G19" s="244"/>
      <c r="H19" s="244"/>
      <c r="I19" s="324"/>
      <c r="J19" s="325"/>
      <c r="K19" s="326"/>
    </row>
    <row r="20" spans="2:11" ht="17.25" customHeight="1">
      <c r="B20" s="27"/>
      <c r="C20" s="3"/>
      <c r="D20" s="252">
        <v>1</v>
      </c>
      <c r="E20" s="253"/>
      <c r="F20" s="13"/>
      <c r="G20" s="243"/>
      <c r="H20" s="243"/>
      <c r="I20" s="321"/>
      <c r="J20" s="322"/>
      <c r="K20" s="323"/>
    </row>
    <row r="21" spans="2:11" ht="17.25" customHeight="1">
      <c r="B21" s="12" t="s">
        <v>1275</v>
      </c>
      <c r="C21" s="6" t="s">
        <v>80</v>
      </c>
      <c r="D21" s="254"/>
      <c r="E21" s="255"/>
      <c r="F21" s="9" t="s">
        <v>8</v>
      </c>
      <c r="G21" s="244"/>
      <c r="H21" s="244"/>
      <c r="I21" s="324"/>
      <c r="J21" s="325"/>
      <c r="K21" s="326"/>
    </row>
    <row r="22" spans="2:11" ht="17.25" customHeight="1">
      <c r="B22" s="27"/>
      <c r="C22" s="3"/>
      <c r="D22" s="252">
        <v>1</v>
      </c>
      <c r="E22" s="253"/>
      <c r="F22" s="13"/>
      <c r="G22" s="243"/>
      <c r="H22" s="243"/>
      <c r="I22" s="321"/>
      <c r="J22" s="322"/>
      <c r="K22" s="323"/>
    </row>
    <row r="23" spans="2:11" ht="17.25" customHeight="1">
      <c r="B23" s="12" t="s">
        <v>1276</v>
      </c>
      <c r="C23" s="6" t="s">
        <v>81</v>
      </c>
      <c r="D23" s="254"/>
      <c r="E23" s="255"/>
      <c r="F23" s="9" t="s">
        <v>8</v>
      </c>
      <c r="G23" s="244"/>
      <c r="H23" s="244"/>
      <c r="I23" s="324"/>
      <c r="J23" s="325"/>
      <c r="K23" s="326"/>
    </row>
    <row r="24" spans="2:11" ht="17.25" customHeight="1">
      <c r="B24" s="27"/>
      <c r="C24" s="3"/>
      <c r="D24" s="252">
        <v>1</v>
      </c>
      <c r="E24" s="253"/>
      <c r="F24" s="13"/>
      <c r="G24" s="243"/>
      <c r="H24" s="243"/>
      <c r="I24" s="321"/>
      <c r="J24" s="322"/>
      <c r="K24" s="323"/>
    </row>
    <row r="25" spans="2:11" ht="17.25" customHeight="1">
      <c r="B25" s="12" t="s">
        <v>1277</v>
      </c>
      <c r="C25" s="6" t="s">
        <v>82</v>
      </c>
      <c r="D25" s="254"/>
      <c r="E25" s="255"/>
      <c r="F25" s="9" t="s">
        <v>8</v>
      </c>
      <c r="G25" s="244"/>
      <c r="H25" s="244"/>
      <c r="I25" s="324"/>
      <c r="J25" s="325"/>
      <c r="K25" s="326"/>
    </row>
    <row r="26" spans="2:11" ht="17.25" customHeight="1">
      <c r="B26" s="27"/>
      <c r="C26" s="3"/>
      <c r="D26" s="252">
        <v>1</v>
      </c>
      <c r="E26" s="253"/>
      <c r="F26" s="13"/>
      <c r="G26" s="243"/>
      <c r="H26" s="243"/>
      <c r="I26" s="321"/>
      <c r="J26" s="322"/>
      <c r="K26" s="323"/>
    </row>
    <row r="27" spans="2:11" ht="17.25" customHeight="1">
      <c r="B27" s="12" t="s">
        <v>1278</v>
      </c>
      <c r="C27" s="6" t="s">
        <v>83</v>
      </c>
      <c r="D27" s="254"/>
      <c r="E27" s="255"/>
      <c r="F27" s="9" t="s">
        <v>8</v>
      </c>
      <c r="G27" s="244"/>
      <c r="H27" s="244"/>
      <c r="I27" s="324"/>
      <c r="J27" s="325"/>
      <c r="K27" s="326"/>
    </row>
    <row r="28" spans="2:11" ht="17.25" customHeight="1">
      <c r="B28" s="27"/>
      <c r="C28" s="3"/>
      <c r="D28" s="252">
        <v>1</v>
      </c>
      <c r="E28" s="253"/>
      <c r="F28" s="13"/>
      <c r="G28" s="243"/>
      <c r="H28" s="243"/>
      <c r="I28" s="321"/>
      <c r="J28" s="322"/>
      <c r="K28" s="323"/>
    </row>
    <row r="29" spans="2:11" ht="17.25" customHeight="1">
      <c r="B29" s="12" t="s">
        <v>1279</v>
      </c>
      <c r="C29" s="6" t="s">
        <v>84</v>
      </c>
      <c r="D29" s="254"/>
      <c r="E29" s="255"/>
      <c r="F29" s="11" t="s">
        <v>8</v>
      </c>
      <c r="G29" s="244"/>
      <c r="H29" s="244"/>
      <c r="I29" s="324"/>
      <c r="J29" s="325"/>
      <c r="K29" s="326"/>
    </row>
    <row r="30" spans="2:11" ht="17.25" customHeight="1">
      <c r="B30" s="27"/>
      <c r="C30" s="3"/>
      <c r="D30" s="252">
        <v>1</v>
      </c>
      <c r="E30" s="253"/>
      <c r="F30" s="13"/>
      <c r="G30" s="262"/>
      <c r="H30" s="243"/>
      <c r="I30" s="321"/>
      <c r="J30" s="322"/>
      <c r="K30" s="323"/>
    </row>
    <row r="31" spans="2:11" ht="17.25" customHeight="1">
      <c r="B31" s="12" t="s">
        <v>1280</v>
      </c>
      <c r="C31" s="6" t="s">
        <v>70</v>
      </c>
      <c r="D31" s="254"/>
      <c r="E31" s="255"/>
      <c r="F31" s="59" t="s">
        <v>8</v>
      </c>
      <c r="G31" s="263"/>
      <c r="H31" s="244"/>
      <c r="I31" s="324"/>
      <c r="J31" s="325"/>
      <c r="K31" s="326"/>
    </row>
    <row r="32" spans="4:11" ht="17.25" customHeight="1">
      <c r="D32" s="38"/>
      <c r="E32" s="38"/>
      <c r="F32" s="66"/>
      <c r="G32" s="110"/>
      <c r="H32" s="110"/>
      <c r="I32" s="117"/>
      <c r="J32" s="117"/>
      <c r="K32" s="117"/>
    </row>
    <row r="33" spans="4:11" ht="17.25" customHeight="1">
      <c r="D33" s="38"/>
      <c r="E33" s="38"/>
      <c r="G33" s="110"/>
      <c r="H33" s="110"/>
      <c r="I33" s="117"/>
      <c r="J33" s="117"/>
      <c r="K33" s="117"/>
    </row>
    <row r="34" spans="2:11" ht="17.25" customHeight="1">
      <c r="B34" s="26"/>
      <c r="C34" s="3"/>
      <c r="D34" s="252">
        <v>1</v>
      </c>
      <c r="E34" s="253"/>
      <c r="F34" s="13"/>
      <c r="G34" s="336"/>
      <c r="H34" s="243"/>
      <c r="I34" s="321"/>
      <c r="J34" s="322"/>
      <c r="K34" s="323"/>
    </row>
    <row r="35" spans="2:11" ht="17.25" customHeight="1">
      <c r="B35" s="12" t="s">
        <v>1282</v>
      </c>
      <c r="C35" s="6" t="s">
        <v>85</v>
      </c>
      <c r="D35" s="254"/>
      <c r="E35" s="255"/>
      <c r="F35" s="9" t="s">
        <v>8</v>
      </c>
      <c r="G35" s="337"/>
      <c r="H35" s="244"/>
      <c r="I35" s="324"/>
      <c r="J35" s="325"/>
      <c r="K35" s="326"/>
    </row>
    <row r="36" spans="2:11" ht="17.25" customHeight="1">
      <c r="B36" s="26"/>
      <c r="C36" s="3"/>
      <c r="D36" s="252">
        <v>1</v>
      </c>
      <c r="E36" s="253"/>
      <c r="F36" s="13"/>
      <c r="G36" s="243"/>
      <c r="H36" s="243"/>
      <c r="I36" s="321"/>
      <c r="J36" s="322"/>
      <c r="K36" s="323"/>
    </row>
    <row r="37" spans="2:11" ht="17.25" customHeight="1">
      <c r="B37" s="12" t="s">
        <v>1281</v>
      </c>
      <c r="C37" s="6" t="s">
        <v>44</v>
      </c>
      <c r="D37" s="254"/>
      <c r="E37" s="255"/>
      <c r="F37" s="9" t="s">
        <v>8</v>
      </c>
      <c r="G37" s="244"/>
      <c r="H37" s="244"/>
      <c r="I37" s="324"/>
      <c r="J37" s="325"/>
      <c r="K37" s="326"/>
    </row>
    <row r="38" spans="2:11" ht="17.25" customHeight="1">
      <c r="B38" s="27"/>
      <c r="C38" s="3"/>
      <c r="D38" s="252"/>
      <c r="E38" s="253"/>
      <c r="F38" s="13"/>
      <c r="G38" s="243"/>
      <c r="H38" s="243"/>
      <c r="I38" s="321"/>
      <c r="J38" s="322"/>
      <c r="K38" s="323"/>
    </row>
    <row r="39" spans="2:11" ht="17.25" customHeight="1">
      <c r="B39" s="12"/>
      <c r="C39" s="6"/>
      <c r="D39" s="254"/>
      <c r="E39" s="255"/>
      <c r="F39" s="9"/>
      <c r="G39" s="244"/>
      <c r="H39" s="244"/>
      <c r="I39" s="324"/>
      <c r="J39" s="325"/>
      <c r="K39" s="326"/>
    </row>
    <row r="40" spans="2:11" ht="17.25" customHeight="1">
      <c r="B40" s="27"/>
      <c r="C40" s="3"/>
      <c r="D40" s="252"/>
      <c r="E40" s="253"/>
      <c r="F40" s="13"/>
      <c r="G40" s="243"/>
      <c r="H40" s="243"/>
      <c r="I40" s="321"/>
      <c r="J40" s="322"/>
      <c r="K40" s="323"/>
    </row>
    <row r="41" spans="2:11" ht="17.25" customHeight="1">
      <c r="B41" s="12"/>
      <c r="C41" s="6"/>
      <c r="D41" s="254"/>
      <c r="E41" s="255"/>
      <c r="F41" s="9"/>
      <c r="G41" s="244"/>
      <c r="H41" s="244"/>
      <c r="I41" s="324"/>
      <c r="J41" s="325"/>
      <c r="K41" s="326"/>
    </row>
    <row r="42" spans="2:11" ht="17.25" customHeight="1">
      <c r="B42" s="27"/>
      <c r="C42" s="3"/>
      <c r="D42" s="252"/>
      <c r="E42" s="253"/>
      <c r="F42" s="13"/>
      <c r="G42" s="243"/>
      <c r="H42" s="243"/>
      <c r="I42" s="321"/>
      <c r="J42" s="322"/>
      <c r="K42" s="323"/>
    </row>
    <row r="43" spans="2:11" ht="17.25" customHeight="1">
      <c r="B43" s="12"/>
      <c r="C43" s="6"/>
      <c r="D43" s="254"/>
      <c r="E43" s="255"/>
      <c r="F43" s="9"/>
      <c r="G43" s="244"/>
      <c r="H43" s="244"/>
      <c r="I43" s="324"/>
      <c r="J43" s="325"/>
      <c r="K43" s="326"/>
    </row>
    <row r="44" spans="2:11" ht="17.25" customHeight="1">
      <c r="B44" s="27"/>
      <c r="C44" s="3"/>
      <c r="D44" s="252"/>
      <c r="E44" s="253"/>
      <c r="F44" s="13"/>
      <c r="G44" s="243"/>
      <c r="H44" s="243"/>
      <c r="I44" s="321"/>
      <c r="J44" s="322"/>
      <c r="K44" s="323"/>
    </row>
    <row r="45" spans="2:11" ht="17.25" customHeight="1">
      <c r="B45" s="12"/>
      <c r="C45" s="6"/>
      <c r="D45" s="254"/>
      <c r="E45" s="255"/>
      <c r="F45" s="9"/>
      <c r="G45" s="244"/>
      <c r="H45" s="244"/>
      <c r="I45" s="324"/>
      <c r="J45" s="325"/>
      <c r="K45" s="326"/>
    </row>
    <row r="46" spans="2:11" ht="17.25" customHeight="1">
      <c r="B46" s="27"/>
      <c r="C46" s="3"/>
      <c r="D46" s="252"/>
      <c r="E46" s="253"/>
      <c r="F46" s="13"/>
      <c r="G46" s="243"/>
      <c r="H46" s="243"/>
      <c r="I46" s="321"/>
      <c r="J46" s="322"/>
      <c r="K46" s="323"/>
    </row>
    <row r="47" spans="2:11" ht="17.25" customHeight="1">
      <c r="B47" s="12"/>
      <c r="C47" s="6"/>
      <c r="D47" s="254"/>
      <c r="E47" s="255"/>
      <c r="F47" s="9"/>
      <c r="G47" s="244"/>
      <c r="H47" s="244"/>
      <c r="I47" s="324"/>
      <c r="J47" s="325"/>
      <c r="K47" s="326"/>
    </row>
    <row r="48" spans="2:11" ht="17.25" customHeight="1">
      <c r="B48" s="27"/>
      <c r="C48" s="3"/>
      <c r="D48" s="252"/>
      <c r="E48" s="253"/>
      <c r="F48" s="13"/>
      <c r="G48" s="243"/>
      <c r="H48" s="243"/>
      <c r="I48" s="321"/>
      <c r="J48" s="322"/>
      <c r="K48" s="323"/>
    </row>
    <row r="49" spans="2:11" ht="17.25" customHeight="1">
      <c r="B49" s="12"/>
      <c r="C49" s="6"/>
      <c r="D49" s="254"/>
      <c r="E49" s="255"/>
      <c r="F49" s="9"/>
      <c r="G49" s="244"/>
      <c r="H49" s="244"/>
      <c r="I49" s="324"/>
      <c r="J49" s="325"/>
      <c r="K49" s="326"/>
    </row>
    <row r="50" spans="2:11" ht="17.25" customHeight="1">
      <c r="B50" s="27"/>
      <c r="C50" s="3"/>
      <c r="D50" s="252"/>
      <c r="E50" s="253"/>
      <c r="F50" s="13"/>
      <c r="G50" s="243"/>
      <c r="H50" s="243"/>
      <c r="I50" s="321"/>
      <c r="J50" s="322"/>
      <c r="K50" s="323"/>
    </row>
    <row r="51" spans="2:11" ht="17.25" customHeight="1">
      <c r="B51" s="12"/>
      <c r="C51" s="6"/>
      <c r="D51" s="254"/>
      <c r="E51" s="255"/>
      <c r="F51" s="9"/>
      <c r="G51" s="244"/>
      <c r="H51" s="244"/>
      <c r="I51" s="324"/>
      <c r="J51" s="325"/>
      <c r="K51" s="326"/>
    </row>
    <row r="52" spans="2:11" ht="17.25" customHeight="1">
      <c r="B52" s="27"/>
      <c r="C52" s="3"/>
      <c r="D52" s="252"/>
      <c r="E52" s="253"/>
      <c r="F52" s="13"/>
      <c r="G52" s="243"/>
      <c r="H52" s="243"/>
      <c r="I52" s="321"/>
      <c r="J52" s="322"/>
      <c r="K52" s="323"/>
    </row>
    <row r="53" spans="2:11" ht="17.25" customHeight="1">
      <c r="B53" s="12"/>
      <c r="C53" s="6"/>
      <c r="D53" s="254"/>
      <c r="E53" s="255"/>
      <c r="F53" s="9"/>
      <c r="G53" s="244"/>
      <c r="H53" s="244"/>
      <c r="I53" s="324"/>
      <c r="J53" s="325"/>
      <c r="K53" s="326"/>
    </row>
    <row r="54" spans="2:11" ht="17.25" customHeight="1">
      <c r="B54" s="27"/>
      <c r="C54" s="3"/>
      <c r="D54" s="252"/>
      <c r="E54" s="253"/>
      <c r="F54" s="13"/>
      <c r="G54" s="243"/>
      <c r="H54" s="243"/>
      <c r="I54" s="321"/>
      <c r="J54" s="322"/>
      <c r="K54" s="323"/>
    </row>
    <row r="55" spans="2:11" ht="17.25" customHeight="1">
      <c r="B55" s="12"/>
      <c r="C55" s="6"/>
      <c r="D55" s="254"/>
      <c r="E55" s="255"/>
      <c r="F55" s="9"/>
      <c r="G55" s="244"/>
      <c r="H55" s="244"/>
      <c r="I55" s="324"/>
      <c r="J55" s="325"/>
      <c r="K55" s="326"/>
    </row>
    <row r="56" spans="2:11" ht="17.25" customHeight="1">
      <c r="B56" s="3"/>
      <c r="C56" s="55" t="str">
        <f>B8&amp;"-計"</f>
        <v>Ⅱ-計</v>
      </c>
      <c r="D56" s="252"/>
      <c r="E56" s="253"/>
      <c r="F56" s="13"/>
      <c r="G56" s="243"/>
      <c r="H56" s="243"/>
      <c r="I56" s="321"/>
      <c r="J56" s="322"/>
      <c r="K56" s="323"/>
    </row>
    <row r="57" spans="2:11" ht="17.25" customHeight="1">
      <c r="B57" s="6"/>
      <c r="C57" s="6"/>
      <c r="D57" s="254"/>
      <c r="E57" s="255"/>
      <c r="F57" s="11"/>
      <c r="G57" s="244"/>
      <c r="H57" s="244"/>
      <c r="I57" s="338"/>
      <c r="J57" s="325"/>
      <c r="K57" s="326"/>
    </row>
    <row r="58" spans="4:11" ht="17.25" customHeight="1">
      <c r="D58" s="38"/>
      <c r="E58" s="38"/>
      <c r="G58" s="110"/>
      <c r="H58" s="110"/>
      <c r="I58" s="117"/>
      <c r="J58" s="117"/>
      <c r="K58" s="117"/>
    </row>
    <row r="59" spans="4:11" ht="17.25" customHeight="1">
      <c r="D59" s="38"/>
      <c r="E59" s="38"/>
      <c r="G59" s="110"/>
      <c r="H59" s="110"/>
      <c r="I59" s="117"/>
      <c r="J59" s="117"/>
      <c r="K59" s="117"/>
    </row>
    <row r="60" spans="2:11" ht="17.25" customHeight="1">
      <c r="B60" s="46" t="s">
        <v>306</v>
      </c>
      <c r="C60" s="3" t="s">
        <v>86</v>
      </c>
      <c r="D60" s="252"/>
      <c r="E60" s="253"/>
      <c r="F60" s="13"/>
      <c r="G60" s="262"/>
      <c r="H60" s="243"/>
      <c r="I60" s="321"/>
      <c r="J60" s="322"/>
      <c r="K60" s="323"/>
    </row>
    <row r="61" spans="2:11" ht="17.25" customHeight="1">
      <c r="B61" s="12"/>
      <c r="C61" s="6"/>
      <c r="D61" s="254"/>
      <c r="E61" s="255"/>
      <c r="F61" s="9"/>
      <c r="G61" s="263"/>
      <c r="H61" s="244"/>
      <c r="I61" s="324"/>
      <c r="J61" s="325"/>
      <c r="K61" s="326"/>
    </row>
    <row r="62" spans="2:11" ht="17.25" customHeight="1">
      <c r="B62" s="27"/>
      <c r="C62" s="3"/>
      <c r="D62" s="252">
        <v>16</v>
      </c>
      <c r="E62" s="253"/>
      <c r="F62" s="13"/>
      <c r="G62" s="243"/>
      <c r="H62" s="243"/>
      <c r="I62" s="321"/>
      <c r="J62" s="322"/>
      <c r="K62" s="323"/>
    </row>
    <row r="63" spans="2:11" ht="17.25" customHeight="1">
      <c r="B63" s="12"/>
      <c r="C63" s="6" t="s">
        <v>87</v>
      </c>
      <c r="D63" s="254"/>
      <c r="E63" s="255"/>
      <c r="F63" s="9" t="s">
        <v>88</v>
      </c>
      <c r="G63" s="244"/>
      <c r="H63" s="244"/>
      <c r="I63" s="324"/>
      <c r="J63" s="325"/>
      <c r="K63" s="326"/>
    </row>
    <row r="64" spans="2:11" ht="17.25" customHeight="1">
      <c r="B64" s="27"/>
      <c r="C64" s="3"/>
      <c r="D64" s="252">
        <v>16</v>
      </c>
      <c r="E64" s="253"/>
      <c r="F64" s="13"/>
      <c r="G64" s="243"/>
      <c r="H64" s="243"/>
      <c r="I64" s="321"/>
      <c r="J64" s="322"/>
      <c r="K64" s="323"/>
    </row>
    <row r="65" spans="2:11" ht="17.25" customHeight="1">
      <c r="B65" s="12"/>
      <c r="C65" s="6" t="s">
        <v>68</v>
      </c>
      <c r="D65" s="254"/>
      <c r="E65" s="255"/>
      <c r="F65" s="9" t="s">
        <v>88</v>
      </c>
      <c r="G65" s="244"/>
      <c r="H65" s="244"/>
      <c r="I65" s="324"/>
      <c r="J65" s="325"/>
      <c r="K65" s="326"/>
    </row>
    <row r="66" spans="2:11" ht="17.25" customHeight="1">
      <c r="B66" s="27"/>
      <c r="C66" s="3"/>
      <c r="D66" s="252">
        <v>67.3</v>
      </c>
      <c r="E66" s="253"/>
      <c r="F66" s="13"/>
      <c r="G66" s="243"/>
      <c r="H66" s="243"/>
      <c r="I66" s="321"/>
      <c r="J66" s="322"/>
      <c r="K66" s="323"/>
    </row>
    <row r="67" spans="2:11" ht="17.25" customHeight="1">
      <c r="B67" s="12"/>
      <c r="C67" s="6" t="s">
        <v>90</v>
      </c>
      <c r="D67" s="254"/>
      <c r="E67" s="255"/>
      <c r="F67" s="9" t="s">
        <v>88</v>
      </c>
      <c r="G67" s="244"/>
      <c r="H67" s="244"/>
      <c r="I67" s="324"/>
      <c r="J67" s="325"/>
      <c r="K67" s="326"/>
    </row>
    <row r="68" spans="2:11" ht="17.25" customHeight="1">
      <c r="B68" s="27"/>
      <c r="C68" s="3"/>
      <c r="D68" s="252">
        <v>16</v>
      </c>
      <c r="E68" s="253"/>
      <c r="F68" s="13"/>
      <c r="G68" s="243"/>
      <c r="H68" s="243"/>
      <c r="I68" s="321"/>
      <c r="J68" s="322"/>
      <c r="K68" s="323"/>
    </row>
    <row r="69" spans="2:11" ht="17.25" customHeight="1">
      <c r="B69" s="6"/>
      <c r="C69" s="6" t="s">
        <v>91</v>
      </c>
      <c r="D69" s="254"/>
      <c r="E69" s="255"/>
      <c r="F69" s="9" t="s">
        <v>88</v>
      </c>
      <c r="G69" s="244"/>
      <c r="H69" s="244"/>
      <c r="I69" s="324"/>
      <c r="J69" s="325"/>
      <c r="K69" s="326"/>
    </row>
    <row r="70" spans="2:11" ht="17.25" customHeight="1">
      <c r="B70" s="3"/>
      <c r="C70" s="3"/>
      <c r="D70" s="252">
        <v>9.9</v>
      </c>
      <c r="E70" s="253"/>
      <c r="F70" s="13"/>
      <c r="G70" s="243"/>
      <c r="H70" s="243"/>
      <c r="I70" s="321"/>
      <c r="J70" s="322"/>
      <c r="K70" s="323"/>
    </row>
    <row r="71" spans="2:11" ht="17.25" customHeight="1">
      <c r="B71" s="6"/>
      <c r="C71" s="6" t="s">
        <v>92</v>
      </c>
      <c r="D71" s="254"/>
      <c r="E71" s="255"/>
      <c r="F71" s="9" t="s">
        <v>93</v>
      </c>
      <c r="G71" s="244"/>
      <c r="H71" s="244"/>
      <c r="I71" s="324"/>
      <c r="J71" s="325"/>
      <c r="K71" s="326"/>
    </row>
    <row r="72" spans="2:11" ht="17.25" customHeight="1">
      <c r="B72" s="3"/>
      <c r="C72" s="3"/>
      <c r="D72" s="252">
        <v>67.3</v>
      </c>
      <c r="E72" s="253"/>
      <c r="F72" s="13"/>
      <c r="G72" s="243"/>
      <c r="H72" s="243"/>
      <c r="I72" s="321"/>
      <c r="J72" s="322"/>
      <c r="K72" s="323"/>
    </row>
    <row r="73" spans="2:11" ht="17.25" customHeight="1">
      <c r="B73" s="6"/>
      <c r="C73" s="6" t="s">
        <v>94</v>
      </c>
      <c r="D73" s="254"/>
      <c r="E73" s="255"/>
      <c r="F73" s="9" t="s">
        <v>88</v>
      </c>
      <c r="G73" s="244"/>
      <c r="H73" s="244"/>
      <c r="I73" s="324"/>
      <c r="J73" s="325"/>
      <c r="K73" s="326"/>
    </row>
    <row r="74" spans="2:11" ht="17.25" customHeight="1">
      <c r="B74" s="3"/>
      <c r="C74" s="3"/>
      <c r="D74" s="252">
        <v>16</v>
      </c>
      <c r="E74" s="253"/>
      <c r="F74" s="13"/>
      <c r="G74" s="243"/>
      <c r="H74" s="243"/>
      <c r="I74" s="118"/>
      <c r="J74" s="119"/>
      <c r="K74" s="120"/>
    </row>
    <row r="75" spans="2:11" ht="17.25" customHeight="1">
      <c r="B75" s="6"/>
      <c r="C75" s="6" t="s">
        <v>95</v>
      </c>
      <c r="D75" s="254"/>
      <c r="E75" s="255"/>
      <c r="F75" s="9" t="s">
        <v>88</v>
      </c>
      <c r="G75" s="244"/>
      <c r="H75" s="244"/>
      <c r="I75" s="324"/>
      <c r="J75" s="325"/>
      <c r="K75" s="326"/>
    </row>
    <row r="76" spans="2:11" ht="17.25" customHeight="1">
      <c r="B76" s="3"/>
      <c r="C76" s="3"/>
      <c r="D76" s="252">
        <v>16</v>
      </c>
      <c r="E76" s="253"/>
      <c r="F76" s="13"/>
      <c r="G76" s="243"/>
      <c r="H76" s="243"/>
      <c r="I76" s="118"/>
      <c r="J76" s="119"/>
      <c r="K76" s="120"/>
    </row>
    <row r="77" spans="2:11" ht="17.25" customHeight="1">
      <c r="B77" s="6"/>
      <c r="C77" s="6" t="s">
        <v>97</v>
      </c>
      <c r="D77" s="254"/>
      <c r="E77" s="255"/>
      <c r="F77" s="9" t="s">
        <v>88</v>
      </c>
      <c r="G77" s="244"/>
      <c r="H77" s="244"/>
      <c r="I77" s="324"/>
      <c r="J77" s="325"/>
      <c r="K77" s="326"/>
    </row>
    <row r="78" spans="2:11" ht="17.25" customHeight="1">
      <c r="B78" s="3"/>
      <c r="C78" s="3"/>
      <c r="D78" s="252">
        <v>16</v>
      </c>
      <c r="E78" s="253"/>
      <c r="F78" s="13"/>
      <c r="G78" s="243"/>
      <c r="H78" s="243"/>
      <c r="I78" s="118"/>
      <c r="J78" s="119"/>
      <c r="K78" s="120"/>
    </row>
    <row r="79" spans="2:11" ht="17.25" customHeight="1">
      <c r="B79" s="6"/>
      <c r="C79" s="6" t="s">
        <v>98</v>
      </c>
      <c r="D79" s="254"/>
      <c r="E79" s="255"/>
      <c r="F79" s="9" t="s">
        <v>88</v>
      </c>
      <c r="G79" s="244"/>
      <c r="H79" s="244"/>
      <c r="I79" s="324"/>
      <c r="J79" s="325"/>
      <c r="K79" s="326"/>
    </row>
    <row r="80" spans="2:11" ht="17.25" customHeight="1">
      <c r="B80" s="3"/>
      <c r="C80" s="3"/>
      <c r="D80" s="252"/>
      <c r="E80" s="253"/>
      <c r="F80" s="13"/>
      <c r="G80" s="243"/>
      <c r="H80" s="243"/>
      <c r="I80" s="321"/>
      <c r="J80" s="322"/>
      <c r="K80" s="323"/>
    </row>
    <row r="81" spans="2:11" ht="17.25" customHeight="1">
      <c r="B81" s="6"/>
      <c r="C81" s="6"/>
      <c r="D81" s="254"/>
      <c r="E81" s="255"/>
      <c r="F81" s="9"/>
      <c r="G81" s="244"/>
      <c r="H81" s="244"/>
      <c r="I81" s="324"/>
      <c r="J81" s="325"/>
      <c r="K81" s="326"/>
    </row>
    <row r="82" spans="2:11" ht="17.25" customHeight="1">
      <c r="B82" s="3"/>
      <c r="C82" s="3" t="str">
        <f>B60&amp;"-計"</f>
        <v>Ⅱ-1-計</v>
      </c>
      <c r="D82" s="252"/>
      <c r="E82" s="253"/>
      <c r="F82" s="13"/>
      <c r="G82" s="243"/>
      <c r="H82" s="243"/>
      <c r="I82" s="321"/>
      <c r="J82" s="322"/>
      <c r="K82" s="323"/>
    </row>
    <row r="83" spans="2:11" ht="17.25" customHeight="1">
      <c r="B83" s="6"/>
      <c r="C83" s="6"/>
      <c r="D83" s="254"/>
      <c r="E83" s="255"/>
      <c r="F83" s="11"/>
      <c r="G83" s="244"/>
      <c r="H83" s="244"/>
      <c r="I83" s="324"/>
      <c r="J83" s="325"/>
      <c r="K83" s="326"/>
    </row>
    <row r="84" spans="4:11" ht="17.25" customHeight="1">
      <c r="D84" s="38"/>
      <c r="E84" s="38"/>
      <c r="G84" s="110"/>
      <c r="H84" s="110"/>
      <c r="I84" s="117"/>
      <c r="J84" s="117"/>
      <c r="K84" s="117"/>
    </row>
    <row r="85" spans="4:11" ht="17.25" customHeight="1">
      <c r="D85" s="38"/>
      <c r="E85" s="38"/>
      <c r="G85" s="110"/>
      <c r="H85" s="110"/>
      <c r="I85" s="117"/>
      <c r="J85" s="117"/>
      <c r="K85" s="117"/>
    </row>
    <row r="86" spans="2:11" ht="17.25" customHeight="1">
      <c r="B86" s="46" t="s">
        <v>307</v>
      </c>
      <c r="C86" s="3" t="s">
        <v>99</v>
      </c>
      <c r="D86" s="252"/>
      <c r="E86" s="253"/>
      <c r="F86" s="13"/>
      <c r="G86" s="262"/>
      <c r="H86" s="243"/>
      <c r="I86" s="321"/>
      <c r="J86" s="322"/>
      <c r="K86" s="323"/>
    </row>
    <row r="87" spans="2:11" ht="17.25" customHeight="1">
      <c r="B87" s="12"/>
      <c r="C87" s="6"/>
      <c r="D87" s="254"/>
      <c r="E87" s="255"/>
      <c r="F87" s="9" t="s">
        <v>1434</v>
      </c>
      <c r="G87" s="263"/>
      <c r="H87" s="244"/>
      <c r="I87" s="324"/>
      <c r="J87" s="325"/>
      <c r="K87" s="326"/>
    </row>
    <row r="88" spans="2:11" ht="17.25" customHeight="1">
      <c r="B88" s="26"/>
      <c r="C88" s="3"/>
      <c r="D88" s="252">
        <v>8.8</v>
      </c>
      <c r="E88" s="253"/>
      <c r="F88" s="13"/>
      <c r="G88" s="243"/>
      <c r="H88" s="243"/>
      <c r="I88" s="321"/>
      <c r="J88" s="322"/>
      <c r="K88" s="323"/>
    </row>
    <row r="89" spans="2:11" ht="17.25" customHeight="1">
      <c r="B89" s="6"/>
      <c r="C89" s="6" t="s">
        <v>100</v>
      </c>
      <c r="D89" s="254"/>
      <c r="E89" s="255"/>
      <c r="F89" s="9" t="s">
        <v>101</v>
      </c>
      <c r="G89" s="244"/>
      <c r="H89" s="244"/>
      <c r="I89" s="324"/>
      <c r="J89" s="325"/>
      <c r="K89" s="326"/>
    </row>
    <row r="90" spans="2:11" ht="17.25" customHeight="1">
      <c r="B90" s="27"/>
      <c r="C90" s="3"/>
      <c r="D90" s="252">
        <v>17.7</v>
      </c>
      <c r="E90" s="253"/>
      <c r="F90" s="13"/>
      <c r="G90" s="243"/>
      <c r="H90" s="243"/>
      <c r="I90" s="321"/>
      <c r="J90" s="322"/>
      <c r="K90" s="323"/>
    </row>
    <row r="91" spans="2:11" ht="17.25" customHeight="1">
      <c r="B91" s="12"/>
      <c r="C91" s="6" t="s">
        <v>102</v>
      </c>
      <c r="D91" s="254"/>
      <c r="E91" s="255"/>
      <c r="F91" s="9" t="s">
        <v>88</v>
      </c>
      <c r="G91" s="244"/>
      <c r="H91" s="244"/>
      <c r="I91" s="324"/>
      <c r="J91" s="325"/>
      <c r="K91" s="326"/>
    </row>
    <row r="92" spans="2:11" ht="17.25" customHeight="1">
      <c r="B92" s="27"/>
      <c r="C92" s="3"/>
      <c r="D92" s="252">
        <v>0.8</v>
      </c>
      <c r="E92" s="253"/>
      <c r="F92" s="13"/>
      <c r="G92" s="243"/>
      <c r="H92" s="243"/>
      <c r="I92" s="321"/>
      <c r="J92" s="322"/>
      <c r="K92" s="323"/>
    </row>
    <row r="93" spans="2:11" ht="17.25" customHeight="1">
      <c r="B93" s="12"/>
      <c r="C93" s="6" t="s">
        <v>103</v>
      </c>
      <c r="D93" s="254"/>
      <c r="E93" s="255"/>
      <c r="F93" s="9" t="s">
        <v>101</v>
      </c>
      <c r="G93" s="244"/>
      <c r="H93" s="244"/>
      <c r="I93" s="324"/>
      <c r="J93" s="325"/>
      <c r="K93" s="326"/>
    </row>
    <row r="94" spans="2:11" ht="17.25" customHeight="1">
      <c r="B94" s="27"/>
      <c r="C94" s="3"/>
      <c r="D94" s="252">
        <v>6.1</v>
      </c>
      <c r="E94" s="253"/>
      <c r="F94" s="13"/>
      <c r="G94" s="243"/>
      <c r="H94" s="243"/>
      <c r="I94" s="321"/>
      <c r="J94" s="322"/>
      <c r="K94" s="323"/>
    </row>
    <row r="95" spans="2:11" ht="17.25" customHeight="1">
      <c r="B95" s="12"/>
      <c r="C95" s="6" t="s">
        <v>104</v>
      </c>
      <c r="D95" s="254"/>
      <c r="E95" s="255"/>
      <c r="F95" s="9" t="s">
        <v>101</v>
      </c>
      <c r="G95" s="244"/>
      <c r="H95" s="244"/>
      <c r="I95" s="324"/>
      <c r="J95" s="325"/>
      <c r="K95" s="326"/>
    </row>
    <row r="96" spans="2:11" ht="17.25" customHeight="1">
      <c r="B96" s="27"/>
      <c r="C96" s="3"/>
      <c r="D96" s="252">
        <v>2.4</v>
      </c>
      <c r="E96" s="253"/>
      <c r="F96" s="13" t="s">
        <v>101</v>
      </c>
      <c r="G96" s="243"/>
      <c r="H96" s="243"/>
      <c r="I96" s="321"/>
      <c r="J96" s="322"/>
      <c r="K96" s="323"/>
    </row>
    <row r="97" spans="2:11" ht="17.25" customHeight="1">
      <c r="B97" s="6"/>
      <c r="C97" s="6" t="s">
        <v>106</v>
      </c>
      <c r="D97" s="254"/>
      <c r="E97" s="255"/>
      <c r="F97" s="9" t="s">
        <v>101</v>
      </c>
      <c r="G97" s="244"/>
      <c r="H97" s="244"/>
      <c r="I97" s="324"/>
      <c r="J97" s="325"/>
      <c r="K97" s="326"/>
    </row>
    <row r="98" spans="2:11" ht="17.25" customHeight="1">
      <c r="B98" s="3"/>
      <c r="C98" s="3"/>
      <c r="D98" s="252">
        <v>1</v>
      </c>
      <c r="E98" s="253"/>
      <c r="F98" s="13"/>
      <c r="G98" s="243"/>
      <c r="H98" s="243"/>
      <c r="I98" s="321"/>
      <c r="J98" s="322"/>
      <c r="K98" s="323"/>
    </row>
    <row r="99" spans="2:11" ht="17.25" customHeight="1">
      <c r="B99" s="6"/>
      <c r="C99" s="6" t="s">
        <v>108</v>
      </c>
      <c r="D99" s="254"/>
      <c r="E99" s="255"/>
      <c r="F99" s="9" t="s">
        <v>8</v>
      </c>
      <c r="G99" s="244"/>
      <c r="H99" s="244"/>
      <c r="I99" s="324"/>
      <c r="J99" s="325"/>
      <c r="K99" s="326"/>
    </row>
    <row r="100" spans="2:11" ht="17.25" customHeight="1">
      <c r="B100" s="3"/>
      <c r="C100" s="3"/>
      <c r="D100" s="252">
        <v>1</v>
      </c>
      <c r="E100" s="253"/>
      <c r="F100" s="13"/>
      <c r="G100" s="243"/>
      <c r="H100" s="243"/>
      <c r="I100" s="321"/>
      <c r="J100" s="322"/>
      <c r="K100" s="323"/>
    </row>
    <row r="101" spans="2:11" ht="17.25" customHeight="1">
      <c r="B101" s="6"/>
      <c r="C101" s="6" t="s">
        <v>109</v>
      </c>
      <c r="D101" s="254"/>
      <c r="E101" s="255"/>
      <c r="F101" s="9" t="s">
        <v>8</v>
      </c>
      <c r="G101" s="244"/>
      <c r="H101" s="244"/>
      <c r="I101" s="324"/>
      <c r="J101" s="325"/>
      <c r="K101" s="326"/>
    </row>
    <row r="102" spans="2:11" ht="17.25" customHeight="1">
      <c r="B102" s="3"/>
      <c r="C102" s="3"/>
      <c r="D102" s="252">
        <v>1</v>
      </c>
      <c r="E102" s="253"/>
      <c r="F102" s="13"/>
      <c r="G102" s="243"/>
      <c r="H102" s="243"/>
      <c r="I102" s="321"/>
      <c r="J102" s="322"/>
      <c r="K102" s="323"/>
    </row>
    <row r="103" spans="2:11" ht="17.25" customHeight="1">
      <c r="B103" s="6"/>
      <c r="C103" s="6" t="s">
        <v>111</v>
      </c>
      <c r="D103" s="254"/>
      <c r="E103" s="255"/>
      <c r="F103" s="9" t="s">
        <v>8</v>
      </c>
      <c r="G103" s="244"/>
      <c r="H103" s="244"/>
      <c r="I103" s="324"/>
      <c r="J103" s="325"/>
      <c r="K103" s="326"/>
    </row>
    <row r="104" spans="2:11" ht="17.25" customHeight="1">
      <c r="B104" s="3"/>
      <c r="C104" s="3"/>
      <c r="D104" s="252">
        <v>1</v>
      </c>
      <c r="E104" s="253"/>
      <c r="F104" s="13"/>
      <c r="G104" s="243"/>
      <c r="H104" s="243"/>
      <c r="I104" s="321"/>
      <c r="J104" s="322"/>
      <c r="K104" s="323"/>
    </row>
    <row r="105" spans="2:11" ht="17.25" customHeight="1">
      <c r="B105" s="6"/>
      <c r="C105" s="6" t="s">
        <v>39</v>
      </c>
      <c r="D105" s="254"/>
      <c r="E105" s="255"/>
      <c r="F105" s="9" t="s">
        <v>113</v>
      </c>
      <c r="G105" s="244"/>
      <c r="H105" s="244"/>
      <c r="I105" s="324"/>
      <c r="J105" s="325"/>
      <c r="K105" s="326"/>
    </row>
    <row r="106" spans="2:11" ht="17.25" customHeight="1">
      <c r="B106" s="3"/>
      <c r="C106" s="3"/>
      <c r="D106" s="252"/>
      <c r="E106" s="253"/>
      <c r="F106" s="13"/>
      <c r="G106" s="243"/>
      <c r="H106" s="243"/>
      <c r="I106" s="321"/>
      <c r="J106" s="322"/>
      <c r="K106" s="323"/>
    </row>
    <row r="107" spans="2:11" ht="17.25" customHeight="1">
      <c r="B107" s="6"/>
      <c r="C107" s="6"/>
      <c r="D107" s="254"/>
      <c r="E107" s="255"/>
      <c r="F107" s="9" t="s">
        <v>1434</v>
      </c>
      <c r="G107" s="244"/>
      <c r="H107" s="244"/>
      <c r="I107" s="324"/>
      <c r="J107" s="325"/>
      <c r="K107" s="326"/>
    </row>
    <row r="108" spans="2:11" ht="17.25" customHeight="1">
      <c r="B108" s="3"/>
      <c r="C108" s="3" t="str">
        <f>B86&amp;"-計"</f>
        <v>Ⅱ-2-計</v>
      </c>
      <c r="D108" s="252"/>
      <c r="E108" s="253"/>
      <c r="F108" s="13"/>
      <c r="G108" s="243"/>
      <c r="H108" s="243"/>
      <c r="I108" s="321"/>
      <c r="J108" s="322"/>
      <c r="K108" s="323"/>
    </row>
    <row r="109" spans="2:11" ht="17.25" customHeight="1">
      <c r="B109" s="6"/>
      <c r="C109" s="6"/>
      <c r="D109" s="254"/>
      <c r="E109" s="255"/>
      <c r="F109" s="11" t="s">
        <v>1434</v>
      </c>
      <c r="G109" s="244"/>
      <c r="H109" s="244"/>
      <c r="I109" s="324"/>
      <c r="J109" s="325"/>
      <c r="K109" s="326"/>
    </row>
    <row r="110" spans="4:11" ht="17.25" customHeight="1">
      <c r="D110" s="38"/>
      <c r="E110" s="38"/>
      <c r="G110" s="110"/>
      <c r="H110" s="110"/>
      <c r="I110" s="117"/>
      <c r="J110" s="117"/>
      <c r="K110" s="117"/>
    </row>
    <row r="111" spans="4:11" ht="17.25" customHeight="1">
      <c r="D111" s="38"/>
      <c r="E111" s="38"/>
      <c r="G111" s="110"/>
      <c r="H111" s="110"/>
      <c r="I111" s="117"/>
      <c r="J111" s="117"/>
      <c r="K111" s="117"/>
    </row>
    <row r="112" spans="2:11" ht="17.25" customHeight="1">
      <c r="B112" s="46" t="s">
        <v>308</v>
      </c>
      <c r="C112" s="3" t="s">
        <v>115</v>
      </c>
      <c r="D112" s="252"/>
      <c r="E112" s="253"/>
      <c r="F112" s="13"/>
      <c r="G112" s="243"/>
      <c r="H112" s="243"/>
      <c r="I112" s="321"/>
      <c r="J112" s="322"/>
      <c r="K112" s="323"/>
    </row>
    <row r="113" spans="2:11" ht="17.25" customHeight="1">
      <c r="B113" s="12"/>
      <c r="C113" s="6"/>
      <c r="D113" s="254"/>
      <c r="E113" s="255"/>
      <c r="F113" s="9" t="s">
        <v>1434</v>
      </c>
      <c r="G113" s="244"/>
      <c r="H113" s="244"/>
      <c r="I113" s="324"/>
      <c r="J113" s="325"/>
      <c r="K113" s="326"/>
    </row>
    <row r="114" spans="2:11" ht="17.25" customHeight="1">
      <c r="B114" s="26"/>
      <c r="C114" s="3"/>
      <c r="D114" s="252"/>
      <c r="E114" s="253"/>
      <c r="F114" s="13"/>
      <c r="G114" s="243"/>
      <c r="H114" s="243"/>
      <c r="I114" s="321"/>
      <c r="J114" s="322"/>
      <c r="K114" s="323"/>
    </row>
    <row r="115" spans="2:11" ht="17.25" customHeight="1">
      <c r="B115" s="6"/>
      <c r="C115" s="6" t="s">
        <v>116</v>
      </c>
      <c r="D115" s="254"/>
      <c r="E115" s="255"/>
      <c r="F115" s="9"/>
      <c r="G115" s="244"/>
      <c r="H115" s="244"/>
      <c r="I115" s="324"/>
      <c r="J115" s="325"/>
      <c r="K115" s="326"/>
    </row>
    <row r="116" spans="2:11" ht="17.25" customHeight="1">
      <c r="B116" s="27"/>
      <c r="C116" s="3"/>
      <c r="D116" s="252">
        <v>0.4</v>
      </c>
      <c r="E116" s="253"/>
      <c r="F116" s="13"/>
      <c r="G116" s="243"/>
      <c r="H116" s="243"/>
      <c r="I116" s="321"/>
      <c r="J116" s="322"/>
      <c r="K116" s="323"/>
    </row>
    <row r="117" spans="2:11" ht="17.25" customHeight="1">
      <c r="B117" s="12"/>
      <c r="C117" s="6" t="s">
        <v>117</v>
      </c>
      <c r="D117" s="254"/>
      <c r="E117" s="255"/>
      <c r="F117" s="9" t="s">
        <v>101</v>
      </c>
      <c r="G117" s="244"/>
      <c r="H117" s="244"/>
      <c r="I117" s="324"/>
      <c r="J117" s="325"/>
      <c r="K117" s="326"/>
    </row>
    <row r="118" spans="2:11" ht="17.25" customHeight="1">
      <c r="B118" s="27"/>
      <c r="C118" s="3"/>
      <c r="D118" s="252">
        <v>1.6</v>
      </c>
      <c r="E118" s="253"/>
      <c r="F118" s="13"/>
      <c r="G118" s="243"/>
      <c r="H118" s="243"/>
      <c r="I118" s="321"/>
      <c r="J118" s="322"/>
      <c r="K118" s="323"/>
    </row>
    <row r="119" spans="2:11" ht="17.25" customHeight="1">
      <c r="B119" s="12"/>
      <c r="C119" s="6" t="s">
        <v>118</v>
      </c>
      <c r="D119" s="254"/>
      <c r="E119" s="255"/>
      <c r="F119" s="9" t="s">
        <v>101</v>
      </c>
      <c r="G119" s="244"/>
      <c r="H119" s="244"/>
      <c r="I119" s="324"/>
      <c r="J119" s="325"/>
      <c r="K119" s="326"/>
    </row>
    <row r="120" spans="2:11" ht="17.25" customHeight="1">
      <c r="B120" s="27"/>
      <c r="C120" s="3"/>
      <c r="D120" s="252">
        <v>2.3</v>
      </c>
      <c r="E120" s="253"/>
      <c r="F120" s="13"/>
      <c r="G120" s="243"/>
      <c r="H120" s="243"/>
      <c r="I120" s="321"/>
      <c r="J120" s="322"/>
      <c r="K120" s="323"/>
    </row>
    <row r="121" spans="2:11" ht="17.25" customHeight="1">
      <c r="B121" s="12"/>
      <c r="C121" s="6" t="s">
        <v>119</v>
      </c>
      <c r="D121" s="254"/>
      <c r="E121" s="255"/>
      <c r="F121" s="9" t="s">
        <v>101</v>
      </c>
      <c r="G121" s="244"/>
      <c r="H121" s="244"/>
      <c r="I121" s="324"/>
      <c r="J121" s="325"/>
      <c r="K121" s="326"/>
    </row>
    <row r="122" spans="2:11" ht="17.25" customHeight="1">
      <c r="B122" s="27"/>
      <c r="C122" s="3"/>
      <c r="D122" s="252">
        <v>2.3</v>
      </c>
      <c r="E122" s="253"/>
      <c r="F122" s="13"/>
      <c r="G122" s="243"/>
      <c r="H122" s="243"/>
      <c r="I122" s="321"/>
      <c r="J122" s="322"/>
      <c r="K122" s="323"/>
    </row>
    <row r="123" spans="2:11" ht="17.25" customHeight="1">
      <c r="B123" s="6"/>
      <c r="C123" s="6" t="s">
        <v>1396</v>
      </c>
      <c r="D123" s="254"/>
      <c r="E123" s="255"/>
      <c r="F123" s="9" t="s">
        <v>101</v>
      </c>
      <c r="G123" s="244"/>
      <c r="H123" s="244"/>
      <c r="I123" s="324"/>
      <c r="J123" s="325"/>
      <c r="K123" s="326"/>
    </row>
    <row r="124" spans="2:11" ht="17.25" customHeight="1">
      <c r="B124" s="3"/>
      <c r="C124" s="3"/>
      <c r="D124" s="252"/>
      <c r="E124" s="253"/>
      <c r="F124" s="13"/>
      <c r="G124" s="243"/>
      <c r="H124" s="243"/>
      <c r="I124" s="321"/>
      <c r="J124" s="322"/>
      <c r="K124" s="323"/>
    </row>
    <row r="125" spans="2:11" ht="17.25" customHeight="1">
      <c r="B125" s="6"/>
      <c r="C125" s="6" t="s">
        <v>121</v>
      </c>
      <c r="D125" s="254"/>
      <c r="E125" s="255"/>
      <c r="F125" s="9" t="s">
        <v>1434</v>
      </c>
      <c r="G125" s="244"/>
      <c r="H125" s="244"/>
      <c r="I125" s="324"/>
      <c r="J125" s="325"/>
      <c r="K125" s="326"/>
    </row>
    <row r="126" spans="2:11" ht="17.25" customHeight="1">
      <c r="B126" s="3"/>
      <c r="C126" s="3"/>
      <c r="D126" s="252">
        <v>4.3</v>
      </c>
      <c r="E126" s="253"/>
      <c r="F126" s="13"/>
      <c r="G126" s="243"/>
      <c r="H126" s="243"/>
      <c r="I126" s="321"/>
      <c r="J126" s="322"/>
      <c r="K126" s="323"/>
    </row>
    <row r="127" spans="2:11" ht="17.25" customHeight="1">
      <c r="B127" s="6"/>
      <c r="C127" s="6" t="s">
        <v>122</v>
      </c>
      <c r="D127" s="254"/>
      <c r="E127" s="255"/>
      <c r="F127" s="9" t="s">
        <v>101</v>
      </c>
      <c r="G127" s="244"/>
      <c r="H127" s="244"/>
      <c r="I127" s="324"/>
      <c r="J127" s="325"/>
      <c r="K127" s="326"/>
    </row>
    <row r="128" spans="2:11" ht="17.25" customHeight="1">
      <c r="B128" s="3"/>
      <c r="C128" s="3"/>
      <c r="D128" s="252">
        <v>1</v>
      </c>
      <c r="E128" s="253"/>
      <c r="F128" s="13"/>
      <c r="G128" s="243"/>
      <c r="H128" s="243"/>
      <c r="I128" s="321"/>
      <c r="J128" s="322"/>
      <c r="K128" s="323"/>
    </row>
    <row r="129" spans="2:11" ht="17.25" customHeight="1">
      <c r="B129" s="6"/>
      <c r="C129" s="6" t="s">
        <v>123</v>
      </c>
      <c r="D129" s="254"/>
      <c r="E129" s="255"/>
      <c r="F129" s="9" t="s">
        <v>8</v>
      </c>
      <c r="G129" s="244"/>
      <c r="H129" s="244"/>
      <c r="I129" s="324"/>
      <c r="J129" s="325"/>
      <c r="K129" s="326"/>
    </row>
    <row r="130" spans="2:11" ht="17.25" customHeight="1">
      <c r="B130" s="3"/>
      <c r="C130" s="3"/>
      <c r="D130" s="252"/>
      <c r="E130" s="253"/>
      <c r="F130" s="13"/>
      <c r="G130" s="243"/>
      <c r="H130" s="243"/>
      <c r="I130" s="321"/>
      <c r="J130" s="322"/>
      <c r="K130" s="323"/>
    </row>
    <row r="131" spans="2:11" ht="17.25" customHeight="1">
      <c r="B131" s="6"/>
      <c r="C131" s="6"/>
      <c r="D131" s="254"/>
      <c r="E131" s="255"/>
      <c r="F131" s="9" t="s">
        <v>1434</v>
      </c>
      <c r="G131" s="244"/>
      <c r="H131" s="244"/>
      <c r="I131" s="324"/>
      <c r="J131" s="325"/>
      <c r="K131" s="326"/>
    </row>
    <row r="132" spans="2:11" ht="17.25" customHeight="1">
      <c r="B132" s="3"/>
      <c r="C132" s="3"/>
      <c r="D132" s="252"/>
      <c r="E132" s="253"/>
      <c r="F132" s="13"/>
      <c r="G132" s="243"/>
      <c r="H132" s="243"/>
      <c r="I132" s="321"/>
      <c r="J132" s="322"/>
      <c r="K132" s="323"/>
    </row>
    <row r="133" spans="2:11" ht="17.25" customHeight="1">
      <c r="B133" s="6"/>
      <c r="C133" s="6"/>
      <c r="D133" s="254"/>
      <c r="E133" s="255"/>
      <c r="F133" s="9" t="s">
        <v>1434</v>
      </c>
      <c r="G133" s="244"/>
      <c r="H133" s="244"/>
      <c r="I133" s="324"/>
      <c r="J133" s="325"/>
      <c r="K133" s="326"/>
    </row>
    <row r="134" spans="2:11" ht="17.25" customHeight="1">
      <c r="B134" s="3"/>
      <c r="C134" s="3" t="str">
        <f>B112&amp;"-計"</f>
        <v>Ⅱ-3-計</v>
      </c>
      <c r="D134" s="252"/>
      <c r="E134" s="253"/>
      <c r="F134" s="13"/>
      <c r="G134" s="243"/>
      <c r="H134" s="243"/>
      <c r="I134" s="321"/>
      <c r="J134" s="322"/>
      <c r="K134" s="323"/>
    </row>
    <row r="135" spans="2:11" ht="17.25" customHeight="1">
      <c r="B135" s="6"/>
      <c r="C135" s="6"/>
      <c r="D135" s="254"/>
      <c r="E135" s="255"/>
      <c r="F135" s="11" t="s">
        <v>1434</v>
      </c>
      <c r="G135" s="244"/>
      <c r="H135" s="244"/>
      <c r="I135" s="324"/>
      <c r="J135" s="325"/>
      <c r="K135" s="326"/>
    </row>
    <row r="136" spans="4:11" ht="17.25" customHeight="1">
      <c r="D136" s="38"/>
      <c r="E136" s="38"/>
      <c r="G136" s="110"/>
      <c r="H136" s="110"/>
      <c r="I136" s="117"/>
      <c r="J136" s="117"/>
      <c r="K136" s="117"/>
    </row>
    <row r="137" spans="4:11" ht="17.25" customHeight="1">
      <c r="D137" s="38"/>
      <c r="E137" s="38"/>
      <c r="G137" s="110"/>
      <c r="H137" s="110"/>
      <c r="I137" s="117"/>
      <c r="J137" s="117"/>
      <c r="K137" s="117"/>
    </row>
    <row r="138" spans="2:11" ht="17.25" customHeight="1">
      <c r="B138" s="46" t="s">
        <v>309</v>
      </c>
      <c r="C138" s="3" t="s">
        <v>124</v>
      </c>
      <c r="D138" s="252"/>
      <c r="E138" s="253"/>
      <c r="F138" s="13"/>
      <c r="G138" s="243"/>
      <c r="H138" s="243"/>
      <c r="I138" s="321"/>
      <c r="J138" s="322"/>
      <c r="K138" s="323"/>
    </row>
    <row r="139" spans="2:11" ht="17.25" customHeight="1">
      <c r="B139" s="12"/>
      <c r="C139" s="6"/>
      <c r="D139" s="254"/>
      <c r="E139" s="255"/>
      <c r="F139" s="9" t="s">
        <v>1434</v>
      </c>
      <c r="G139" s="244"/>
      <c r="H139" s="244"/>
      <c r="I139" s="324"/>
      <c r="J139" s="325"/>
      <c r="K139" s="326"/>
    </row>
    <row r="140" spans="2:11" ht="17.25" customHeight="1">
      <c r="B140" s="26"/>
      <c r="C140" s="3"/>
      <c r="D140" s="252">
        <v>23.1</v>
      </c>
      <c r="E140" s="253"/>
      <c r="F140" s="13"/>
      <c r="G140" s="243"/>
      <c r="H140" s="243"/>
      <c r="I140" s="321"/>
      <c r="J140" s="322"/>
      <c r="K140" s="323"/>
    </row>
    <row r="141" spans="2:11" ht="17.25" customHeight="1">
      <c r="B141" s="6"/>
      <c r="C141" s="6" t="s">
        <v>125</v>
      </c>
      <c r="D141" s="254"/>
      <c r="E141" s="255"/>
      <c r="F141" s="9" t="s">
        <v>88</v>
      </c>
      <c r="G141" s="244"/>
      <c r="H141" s="244"/>
      <c r="I141" s="324"/>
      <c r="J141" s="325"/>
      <c r="K141" s="326"/>
    </row>
    <row r="142" spans="2:11" ht="17.25" customHeight="1">
      <c r="B142" s="27"/>
      <c r="C142" s="3"/>
      <c r="D142" s="252">
        <v>23.1</v>
      </c>
      <c r="E142" s="253"/>
      <c r="F142" s="13"/>
      <c r="G142" s="243"/>
      <c r="H142" s="243"/>
      <c r="I142" s="321"/>
      <c r="J142" s="322"/>
      <c r="K142" s="323"/>
    </row>
    <row r="143" spans="2:11" ht="17.25" customHeight="1">
      <c r="B143" s="12"/>
      <c r="C143" s="6" t="s">
        <v>126</v>
      </c>
      <c r="D143" s="254"/>
      <c r="E143" s="255"/>
      <c r="F143" s="9" t="s">
        <v>88</v>
      </c>
      <c r="G143" s="244"/>
      <c r="H143" s="244"/>
      <c r="I143" s="324"/>
      <c r="J143" s="325"/>
      <c r="K143" s="326"/>
    </row>
    <row r="144" spans="2:11" ht="17.25" customHeight="1">
      <c r="B144" s="27"/>
      <c r="C144" s="3"/>
      <c r="D144" s="252"/>
      <c r="E144" s="253"/>
      <c r="F144" s="13"/>
      <c r="G144" s="243"/>
      <c r="H144" s="243"/>
      <c r="I144" s="321"/>
      <c r="J144" s="322"/>
      <c r="K144" s="323"/>
    </row>
    <row r="145" spans="2:11" ht="17.25" customHeight="1">
      <c r="B145" s="12"/>
      <c r="C145" s="6"/>
      <c r="D145" s="254"/>
      <c r="E145" s="255"/>
      <c r="F145" s="9"/>
      <c r="G145" s="244"/>
      <c r="H145" s="244"/>
      <c r="I145" s="324"/>
      <c r="J145" s="325"/>
      <c r="K145" s="326"/>
    </row>
    <row r="146" spans="2:11" ht="17.25" customHeight="1">
      <c r="B146" s="27"/>
      <c r="C146" s="3"/>
      <c r="D146" s="252"/>
      <c r="E146" s="253"/>
      <c r="F146" s="13"/>
      <c r="G146" s="243"/>
      <c r="H146" s="243"/>
      <c r="I146" s="321"/>
      <c r="J146" s="322"/>
      <c r="K146" s="323"/>
    </row>
    <row r="147" spans="2:11" ht="17.25" customHeight="1">
      <c r="B147" s="12"/>
      <c r="C147" s="6"/>
      <c r="D147" s="254"/>
      <c r="E147" s="255"/>
      <c r="F147" s="9"/>
      <c r="G147" s="244"/>
      <c r="H147" s="244"/>
      <c r="I147" s="324"/>
      <c r="J147" s="325"/>
      <c r="K147" s="326"/>
    </row>
    <row r="148" spans="2:11" ht="17.25" customHeight="1">
      <c r="B148" s="27"/>
      <c r="C148" s="3"/>
      <c r="D148" s="252"/>
      <c r="E148" s="253"/>
      <c r="F148" s="13"/>
      <c r="G148" s="243"/>
      <c r="H148" s="243"/>
      <c r="I148" s="321"/>
      <c r="J148" s="322"/>
      <c r="K148" s="323"/>
    </row>
    <row r="149" spans="2:11" ht="17.25" customHeight="1">
      <c r="B149" s="6"/>
      <c r="C149" s="6"/>
      <c r="D149" s="254"/>
      <c r="E149" s="255"/>
      <c r="F149" s="9"/>
      <c r="G149" s="244"/>
      <c r="H149" s="244"/>
      <c r="I149" s="324"/>
      <c r="J149" s="325"/>
      <c r="K149" s="326"/>
    </row>
    <row r="150" spans="2:11" ht="17.25" customHeight="1">
      <c r="B150" s="3"/>
      <c r="C150" s="3"/>
      <c r="D150" s="252"/>
      <c r="E150" s="253"/>
      <c r="F150" s="13"/>
      <c r="G150" s="243"/>
      <c r="H150" s="243"/>
      <c r="I150" s="321"/>
      <c r="J150" s="322"/>
      <c r="K150" s="323"/>
    </row>
    <row r="151" spans="2:11" ht="17.25" customHeight="1">
      <c r="B151" s="6"/>
      <c r="C151" s="6"/>
      <c r="D151" s="254"/>
      <c r="E151" s="255"/>
      <c r="F151" s="9" t="s">
        <v>1434</v>
      </c>
      <c r="G151" s="244"/>
      <c r="H151" s="244"/>
      <c r="I151" s="324"/>
      <c r="J151" s="325"/>
      <c r="K151" s="326"/>
    </row>
    <row r="152" spans="2:11" ht="17.25" customHeight="1">
      <c r="B152" s="3"/>
      <c r="C152" s="3"/>
      <c r="D152" s="252"/>
      <c r="E152" s="253"/>
      <c r="F152" s="13"/>
      <c r="G152" s="243"/>
      <c r="H152" s="243"/>
      <c r="I152" s="321"/>
      <c r="J152" s="322"/>
      <c r="K152" s="323"/>
    </row>
    <row r="153" spans="2:11" ht="17.25" customHeight="1">
      <c r="B153" s="6"/>
      <c r="C153" s="6"/>
      <c r="D153" s="254"/>
      <c r="E153" s="255"/>
      <c r="F153" s="9" t="s">
        <v>1434</v>
      </c>
      <c r="G153" s="244"/>
      <c r="H153" s="244"/>
      <c r="I153" s="324"/>
      <c r="J153" s="325"/>
      <c r="K153" s="326"/>
    </row>
    <row r="154" spans="2:11" ht="17.25" customHeight="1">
      <c r="B154" s="3"/>
      <c r="C154" s="3"/>
      <c r="D154" s="252"/>
      <c r="E154" s="253"/>
      <c r="F154" s="13"/>
      <c r="G154" s="243"/>
      <c r="H154" s="243"/>
      <c r="I154" s="321"/>
      <c r="J154" s="322"/>
      <c r="K154" s="323"/>
    </row>
    <row r="155" spans="2:11" ht="17.25" customHeight="1">
      <c r="B155" s="6"/>
      <c r="C155" s="6"/>
      <c r="D155" s="254"/>
      <c r="E155" s="255"/>
      <c r="F155" s="9" t="s">
        <v>1434</v>
      </c>
      <c r="G155" s="244"/>
      <c r="H155" s="244"/>
      <c r="I155" s="324"/>
      <c r="J155" s="325"/>
      <c r="K155" s="326"/>
    </row>
    <row r="156" spans="2:11" ht="17.25" customHeight="1">
      <c r="B156" s="3"/>
      <c r="C156" s="3"/>
      <c r="D156" s="252"/>
      <c r="E156" s="253"/>
      <c r="F156" s="13"/>
      <c r="G156" s="243"/>
      <c r="H156" s="243"/>
      <c r="I156" s="321"/>
      <c r="J156" s="322"/>
      <c r="K156" s="323"/>
    </row>
    <row r="157" spans="2:11" ht="17.25" customHeight="1">
      <c r="B157" s="6"/>
      <c r="C157" s="6"/>
      <c r="D157" s="254"/>
      <c r="E157" s="255"/>
      <c r="F157" s="9" t="s">
        <v>1434</v>
      </c>
      <c r="G157" s="244"/>
      <c r="H157" s="244"/>
      <c r="I157" s="324"/>
      <c r="J157" s="325"/>
      <c r="K157" s="326"/>
    </row>
    <row r="158" spans="2:11" ht="17.25" customHeight="1">
      <c r="B158" s="3"/>
      <c r="C158" s="3"/>
      <c r="D158" s="252"/>
      <c r="E158" s="253"/>
      <c r="F158" s="13"/>
      <c r="G158" s="243"/>
      <c r="H158" s="243"/>
      <c r="I158" s="321"/>
      <c r="J158" s="322"/>
      <c r="K158" s="323"/>
    </row>
    <row r="159" spans="2:11" ht="17.25" customHeight="1">
      <c r="B159" s="6"/>
      <c r="C159" s="6"/>
      <c r="D159" s="254"/>
      <c r="E159" s="255"/>
      <c r="F159" s="9" t="s">
        <v>1434</v>
      </c>
      <c r="G159" s="244"/>
      <c r="H159" s="244"/>
      <c r="I159" s="324"/>
      <c r="J159" s="325"/>
      <c r="K159" s="326"/>
    </row>
    <row r="160" spans="2:11" ht="17.25" customHeight="1">
      <c r="B160" s="3"/>
      <c r="C160" s="3" t="str">
        <f>B138&amp;"-計"</f>
        <v>Ⅱ-4-計</v>
      </c>
      <c r="D160" s="252"/>
      <c r="E160" s="253"/>
      <c r="F160" s="13"/>
      <c r="G160" s="243"/>
      <c r="H160" s="243"/>
      <c r="I160" s="321"/>
      <c r="J160" s="322"/>
      <c r="K160" s="323"/>
    </row>
    <row r="161" spans="2:11" ht="17.25" customHeight="1">
      <c r="B161" s="6"/>
      <c r="C161" s="6"/>
      <c r="D161" s="254"/>
      <c r="E161" s="255"/>
      <c r="F161" s="11" t="s">
        <v>1434</v>
      </c>
      <c r="G161" s="244"/>
      <c r="H161" s="244"/>
      <c r="I161" s="324"/>
      <c r="J161" s="325"/>
      <c r="K161" s="326"/>
    </row>
    <row r="162" spans="4:11" ht="17.25" customHeight="1">
      <c r="D162" s="38"/>
      <c r="E162" s="38"/>
      <c r="G162" s="110"/>
      <c r="H162" s="110"/>
      <c r="I162" s="117"/>
      <c r="J162" s="117"/>
      <c r="K162" s="117"/>
    </row>
    <row r="163" spans="4:11" ht="17.25" customHeight="1">
      <c r="D163" s="38"/>
      <c r="E163" s="38"/>
      <c r="G163" s="110"/>
      <c r="H163" s="110"/>
      <c r="I163" s="117"/>
      <c r="J163" s="117"/>
      <c r="K163" s="117"/>
    </row>
    <row r="164" spans="2:11" ht="17.25" customHeight="1">
      <c r="B164" s="46" t="s">
        <v>310</v>
      </c>
      <c r="C164" s="3" t="s">
        <v>79</v>
      </c>
      <c r="D164" s="252"/>
      <c r="E164" s="253"/>
      <c r="F164" s="13"/>
      <c r="G164" s="243"/>
      <c r="H164" s="243"/>
      <c r="I164" s="321"/>
      <c r="J164" s="322"/>
      <c r="K164" s="323"/>
    </row>
    <row r="165" spans="2:11" ht="17.25" customHeight="1">
      <c r="B165" s="12"/>
      <c r="C165" s="6"/>
      <c r="D165" s="254"/>
      <c r="E165" s="255"/>
      <c r="F165" s="9" t="s">
        <v>1434</v>
      </c>
      <c r="G165" s="244"/>
      <c r="H165" s="244"/>
      <c r="I165" s="324"/>
      <c r="J165" s="325"/>
      <c r="K165" s="326"/>
    </row>
    <row r="166" spans="2:11" ht="17.25" customHeight="1">
      <c r="B166" s="26"/>
      <c r="C166" s="3"/>
      <c r="D166" s="252"/>
      <c r="E166" s="253"/>
      <c r="F166" s="13"/>
      <c r="G166" s="243"/>
      <c r="H166" s="243"/>
      <c r="I166" s="321"/>
      <c r="J166" s="322"/>
      <c r="K166" s="323"/>
    </row>
    <row r="167" spans="2:11" ht="17.25" customHeight="1">
      <c r="B167" s="6"/>
      <c r="C167" s="6" t="s">
        <v>116</v>
      </c>
      <c r="D167" s="254"/>
      <c r="E167" s="255"/>
      <c r="F167" s="9"/>
      <c r="G167" s="244"/>
      <c r="H167" s="244"/>
      <c r="I167" s="324"/>
      <c r="J167" s="325"/>
      <c r="K167" s="326"/>
    </row>
    <row r="168" spans="2:11" ht="17.25" customHeight="1">
      <c r="B168" s="27"/>
      <c r="C168" s="3"/>
      <c r="D168" s="252">
        <v>67.5</v>
      </c>
      <c r="E168" s="253"/>
      <c r="F168" s="13"/>
      <c r="G168" s="243"/>
      <c r="H168" s="243"/>
      <c r="I168" s="321"/>
      <c r="J168" s="322"/>
      <c r="K168" s="323"/>
    </row>
    <row r="169" spans="2:11" ht="17.25" customHeight="1">
      <c r="B169" s="12"/>
      <c r="C169" s="6" t="s">
        <v>127</v>
      </c>
      <c r="D169" s="254"/>
      <c r="E169" s="255"/>
      <c r="F169" s="9" t="s">
        <v>128</v>
      </c>
      <c r="G169" s="244"/>
      <c r="H169" s="244"/>
      <c r="I169" s="324"/>
      <c r="J169" s="325"/>
      <c r="K169" s="326"/>
    </row>
    <row r="170" spans="2:11" ht="17.25" customHeight="1">
      <c r="B170" s="27"/>
      <c r="C170" s="3"/>
      <c r="D170" s="252">
        <v>96.8</v>
      </c>
      <c r="E170" s="253"/>
      <c r="F170" s="13" t="s">
        <v>128</v>
      </c>
      <c r="G170" s="243"/>
      <c r="H170" s="243"/>
      <c r="I170" s="321"/>
      <c r="J170" s="322"/>
      <c r="K170" s="323"/>
    </row>
    <row r="171" spans="2:11" ht="17.25" customHeight="1">
      <c r="B171" s="12"/>
      <c r="C171" s="6" t="s">
        <v>129</v>
      </c>
      <c r="D171" s="254"/>
      <c r="E171" s="255"/>
      <c r="F171" s="9" t="s">
        <v>128</v>
      </c>
      <c r="G171" s="244"/>
      <c r="H171" s="244"/>
      <c r="I171" s="324"/>
      <c r="J171" s="325"/>
      <c r="K171" s="326"/>
    </row>
    <row r="172" spans="2:11" ht="17.25" customHeight="1">
      <c r="B172" s="27"/>
      <c r="C172" s="3"/>
      <c r="D172" s="339">
        <v>-6.3</v>
      </c>
      <c r="E172" s="340"/>
      <c r="F172" s="13"/>
      <c r="G172" s="243"/>
      <c r="H172" s="343"/>
      <c r="I172" s="321"/>
      <c r="J172" s="322"/>
      <c r="K172" s="323"/>
    </row>
    <row r="173" spans="2:11" ht="17.25" customHeight="1">
      <c r="B173" s="12"/>
      <c r="C173" s="6" t="s">
        <v>130</v>
      </c>
      <c r="D173" s="341"/>
      <c r="E173" s="342"/>
      <c r="F173" s="9" t="s">
        <v>128</v>
      </c>
      <c r="G173" s="244"/>
      <c r="H173" s="344"/>
      <c r="I173" s="324"/>
      <c r="J173" s="325"/>
      <c r="K173" s="326"/>
    </row>
    <row r="174" spans="2:11" ht="17.25" customHeight="1">
      <c r="B174" s="27"/>
      <c r="C174" s="3"/>
      <c r="D174" s="339">
        <v>164</v>
      </c>
      <c r="E174" s="340"/>
      <c r="F174" s="13"/>
      <c r="G174" s="243"/>
      <c r="H174" s="243"/>
      <c r="I174" s="321"/>
      <c r="J174" s="322"/>
      <c r="K174" s="323"/>
    </row>
    <row r="175" spans="2:11" ht="17.25" customHeight="1">
      <c r="B175" s="6"/>
      <c r="C175" s="6" t="s">
        <v>132</v>
      </c>
      <c r="D175" s="341"/>
      <c r="E175" s="342"/>
      <c r="F175" s="9" t="s">
        <v>133</v>
      </c>
      <c r="G175" s="244"/>
      <c r="H175" s="244"/>
      <c r="I175" s="324"/>
      <c r="J175" s="325"/>
      <c r="K175" s="326"/>
    </row>
    <row r="176" spans="2:11" ht="17.25" customHeight="1">
      <c r="B176" s="3"/>
      <c r="C176" s="3"/>
      <c r="D176" s="339">
        <v>164</v>
      </c>
      <c r="E176" s="340"/>
      <c r="F176" s="13"/>
      <c r="G176" s="243"/>
      <c r="H176" s="243"/>
      <c r="I176" s="321"/>
      <c r="J176" s="322"/>
      <c r="K176" s="323"/>
    </row>
    <row r="177" spans="2:11" ht="17.25" customHeight="1">
      <c r="B177" s="6"/>
      <c r="C177" s="6" t="s">
        <v>134</v>
      </c>
      <c r="D177" s="341"/>
      <c r="E177" s="342"/>
      <c r="F177" s="9" t="s">
        <v>133</v>
      </c>
      <c r="G177" s="244"/>
      <c r="H177" s="244"/>
      <c r="I177" s="324"/>
      <c r="J177" s="325"/>
      <c r="K177" s="326"/>
    </row>
    <row r="178" spans="2:11" ht="17.25" customHeight="1">
      <c r="B178" s="3"/>
      <c r="C178" s="3"/>
      <c r="D178" s="252">
        <v>13.2</v>
      </c>
      <c r="E178" s="253"/>
      <c r="F178" s="13"/>
      <c r="G178" s="243"/>
      <c r="H178" s="243"/>
      <c r="I178" s="321"/>
      <c r="J178" s="322"/>
      <c r="K178" s="323"/>
    </row>
    <row r="179" spans="2:11" ht="17.25" customHeight="1">
      <c r="B179" s="6"/>
      <c r="C179" s="6" t="s">
        <v>135</v>
      </c>
      <c r="D179" s="254"/>
      <c r="E179" s="255"/>
      <c r="F179" s="9" t="s">
        <v>136</v>
      </c>
      <c r="G179" s="244"/>
      <c r="H179" s="244"/>
      <c r="I179" s="324"/>
      <c r="J179" s="325"/>
      <c r="K179" s="326"/>
    </row>
    <row r="180" spans="2:11" ht="17.25" customHeight="1">
      <c r="B180" s="3"/>
      <c r="C180" s="3"/>
      <c r="D180" s="252"/>
      <c r="E180" s="253"/>
      <c r="F180" s="13"/>
      <c r="G180" s="243"/>
      <c r="H180" s="243"/>
      <c r="I180" s="321"/>
      <c r="J180" s="322"/>
      <c r="K180" s="323"/>
    </row>
    <row r="181" spans="2:11" ht="17.25" customHeight="1">
      <c r="B181" s="6"/>
      <c r="C181" s="6"/>
      <c r="D181" s="254"/>
      <c r="E181" s="255"/>
      <c r="F181" s="9"/>
      <c r="G181" s="244"/>
      <c r="H181" s="244"/>
      <c r="I181" s="324"/>
      <c r="J181" s="325"/>
      <c r="K181" s="326"/>
    </row>
    <row r="182" spans="2:11" ht="17.25" customHeight="1">
      <c r="B182" s="3"/>
      <c r="C182" s="3"/>
      <c r="D182" s="252"/>
      <c r="E182" s="253"/>
      <c r="F182" s="13"/>
      <c r="G182" s="243"/>
      <c r="H182" s="243"/>
      <c r="I182" s="321"/>
      <c r="J182" s="322"/>
      <c r="K182" s="323"/>
    </row>
    <row r="183" spans="2:11" ht="17.25" customHeight="1">
      <c r="B183" s="6"/>
      <c r="C183" s="6"/>
      <c r="D183" s="254"/>
      <c r="E183" s="255"/>
      <c r="F183" s="9" t="s">
        <v>1434</v>
      </c>
      <c r="G183" s="244"/>
      <c r="H183" s="244"/>
      <c r="I183" s="324"/>
      <c r="J183" s="325"/>
      <c r="K183" s="326"/>
    </row>
    <row r="184" spans="2:11" ht="17.25" customHeight="1">
      <c r="B184" s="3"/>
      <c r="C184" s="3"/>
      <c r="D184" s="252"/>
      <c r="E184" s="253"/>
      <c r="F184" s="13"/>
      <c r="G184" s="243"/>
      <c r="H184" s="243"/>
      <c r="I184" s="321"/>
      <c r="J184" s="322"/>
      <c r="K184" s="323"/>
    </row>
    <row r="185" spans="2:11" ht="17.25" customHeight="1">
      <c r="B185" s="6"/>
      <c r="C185" s="6"/>
      <c r="D185" s="254"/>
      <c r="E185" s="255"/>
      <c r="F185" s="9" t="s">
        <v>1434</v>
      </c>
      <c r="G185" s="244"/>
      <c r="H185" s="244"/>
      <c r="I185" s="324"/>
      <c r="J185" s="325"/>
      <c r="K185" s="326"/>
    </row>
    <row r="186" spans="2:11" ht="17.25" customHeight="1">
      <c r="B186" s="3"/>
      <c r="C186" s="3" t="str">
        <f>B164&amp;"-計"</f>
        <v>Ⅱ-5-計</v>
      </c>
      <c r="D186" s="252"/>
      <c r="E186" s="253"/>
      <c r="F186" s="13"/>
      <c r="G186" s="243"/>
      <c r="H186" s="243"/>
      <c r="I186" s="321"/>
      <c r="J186" s="322"/>
      <c r="K186" s="323"/>
    </row>
    <row r="187" spans="2:11" ht="17.25" customHeight="1">
      <c r="B187" s="6"/>
      <c r="C187" s="6"/>
      <c r="D187" s="254"/>
      <c r="E187" s="255"/>
      <c r="F187" s="11" t="s">
        <v>1434</v>
      </c>
      <c r="G187" s="244"/>
      <c r="H187" s="244"/>
      <c r="I187" s="324"/>
      <c r="J187" s="325"/>
      <c r="K187" s="326"/>
    </row>
    <row r="188" spans="4:11" ht="17.25" customHeight="1">
      <c r="D188" s="38"/>
      <c r="E188" s="38"/>
      <c r="G188" s="110"/>
      <c r="H188" s="110"/>
      <c r="I188" s="117"/>
      <c r="J188" s="117"/>
      <c r="K188" s="117"/>
    </row>
    <row r="189" spans="4:11" ht="17.25" customHeight="1">
      <c r="D189" s="38"/>
      <c r="E189" s="38"/>
      <c r="G189" s="110"/>
      <c r="H189" s="110"/>
      <c r="I189" s="117"/>
      <c r="J189" s="117"/>
      <c r="K189" s="117"/>
    </row>
    <row r="190" spans="2:11" ht="17.25" customHeight="1">
      <c r="B190" s="46" t="s">
        <v>1413</v>
      </c>
      <c r="C190" s="3" t="s">
        <v>172</v>
      </c>
      <c r="D190" s="252"/>
      <c r="E190" s="253"/>
      <c r="F190" s="13"/>
      <c r="G190" s="243"/>
      <c r="H190" s="243"/>
      <c r="I190" s="321"/>
      <c r="J190" s="322"/>
      <c r="K190" s="323"/>
    </row>
    <row r="191" spans="2:11" ht="17.25" customHeight="1">
      <c r="B191" s="12"/>
      <c r="C191" s="6"/>
      <c r="D191" s="254"/>
      <c r="E191" s="255"/>
      <c r="F191" s="9" t="s">
        <v>1434</v>
      </c>
      <c r="G191" s="244"/>
      <c r="H191" s="244"/>
      <c r="I191" s="324"/>
      <c r="J191" s="325"/>
      <c r="K191" s="326"/>
    </row>
    <row r="192" spans="2:11" ht="17.25" customHeight="1">
      <c r="B192" s="26"/>
      <c r="C192" s="3"/>
      <c r="D192" s="252">
        <v>24.7</v>
      </c>
      <c r="E192" s="253"/>
      <c r="F192" s="13"/>
      <c r="G192" s="243"/>
      <c r="H192" s="243"/>
      <c r="I192" s="118"/>
      <c r="J192" s="119"/>
      <c r="K192" s="120"/>
    </row>
    <row r="193" spans="2:11" ht="17.25" customHeight="1">
      <c r="B193" s="6"/>
      <c r="C193" s="6" t="s">
        <v>1284</v>
      </c>
      <c r="D193" s="254"/>
      <c r="E193" s="255"/>
      <c r="F193" s="9" t="s">
        <v>1285</v>
      </c>
      <c r="G193" s="244"/>
      <c r="H193" s="244"/>
      <c r="I193" s="121"/>
      <c r="J193" s="122"/>
      <c r="K193" s="123"/>
    </row>
    <row r="194" spans="2:11" ht="17.25" customHeight="1">
      <c r="B194" s="27"/>
      <c r="C194" s="3"/>
      <c r="D194" s="252">
        <v>4.8</v>
      </c>
      <c r="E194" s="253"/>
      <c r="F194" s="13"/>
      <c r="G194" s="243"/>
      <c r="H194" s="243"/>
      <c r="I194" s="321"/>
      <c r="J194" s="322"/>
      <c r="K194" s="323"/>
    </row>
    <row r="195" spans="2:11" ht="17.25" customHeight="1">
      <c r="B195" s="12"/>
      <c r="C195" s="6" t="s">
        <v>1286</v>
      </c>
      <c r="D195" s="254"/>
      <c r="E195" s="255"/>
      <c r="F195" s="9" t="s">
        <v>1285</v>
      </c>
      <c r="G195" s="244"/>
      <c r="H195" s="244"/>
      <c r="I195" s="324"/>
      <c r="J195" s="325"/>
      <c r="K195" s="326"/>
    </row>
    <row r="196" spans="2:11" ht="17.25" customHeight="1">
      <c r="B196" s="27"/>
      <c r="C196" s="3"/>
      <c r="D196" s="252"/>
      <c r="E196" s="253"/>
      <c r="F196" s="13"/>
      <c r="G196" s="243"/>
      <c r="H196" s="243"/>
      <c r="I196" s="321"/>
      <c r="J196" s="322"/>
      <c r="K196" s="323"/>
    </row>
    <row r="197" spans="2:11" ht="17.25" customHeight="1">
      <c r="B197" s="12"/>
      <c r="C197" s="6"/>
      <c r="D197" s="254"/>
      <c r="E197" s="255"/>
      <c r="F197" s="9"/>
      <c r="G197" s="244"/>
      <c r="H197" s="244"/>
      <c r="I197" s="324"/>
      <c r="J197" s="325"/>
      <c r="K197" s="326"/>
    </row>
    <row r="198" spans="2:11" ht="17.25" customHeight="1">
      <c r="B198" s="27"/>
      <c r="C198" s="3"/>
      <c r="D198" s="252"/>
      <c r="E198" s="253"/>
      <c r="F198" s="13"/>
      <c r="G198" s="243"/>
      <c r="H198" s="243"/>
      <c r="I198" s="321"/>
      <c r="J198" s="322"/>
      <c r="K198" s="323"/>
    </row>
    <row r="199" spans="2:11" ht="17.25" customHeight="1">
      <c r="B199" s="12"/>
      <c r="C199" s="6"/>
      <c r="D199" s="254"/>
      <c r="E199" s="255"/>
      <c r="F199" s="9"/>
      <c r="G199" s="244"/>
      <c r="H199" s="244"/>
      <c r="I199" s="324"/>
      <c r="J199" s="325"/>
      <c r="K199" s="326"/>
    </row>
    <row r="200" spans="2:11" ht="17.25" customHeight="1">
      <c r="B200" s="27"/>
      <c r="C200" s="3"/>
      <c r="D200" s="252"/>
      <c r="E200" s="253"/>
      <c r="F200" s="13"/>
      <c r="G200" s="243"/>
      <c r="H200" s="243"/>
      <c r="I200" s="321"/>
      <c r="J200" s="322"/>
      <c r="K200" s="323"/>
    </row>
    <row r="201" spans="2:11" ht="17.25" customHeight="1">
      <c r="B201" s="6"/>
      <c r="C201" s="6"/>
      <c r="D201" s="254"/>
      <c r="E201" s="255"/>
      <c r="F201" s="9"/>
      <c r="G201" s="244"/>
      <c r="H201" s="244"/>
      <c r="I201" s="324"/>
      <c r="J201" s="325"/>
      <c r="K201" s="326"/>
    </row>
    <row r="202" spans="2:11" ht="17.25" customHeight="1">
      <c r="B202" s="3"/>
      <c r="C202" s="3"/>
      <c r="D202" s="252"/>
      <c r="E202" s="253"/>
      <c r="F202" s="13"/>
      <c r="G202" s="243"/>
      <c r="H202" s="243"/>
      <c r="I202" s="321"/>
      <c r="J202" s="322"/>
      <c r="K202" s="323"/>
    </row>
    <row r="203" spans="2:11" ht="17.25" customHeight="1">
      <c r="B203" s="6"/>
      <c r="C203" s="6"/>
      <c r="D203" s="254"/>
      <c r="E203" s="255"/>
      <c r="F203" s="9" t="s">
        <v>1434</v>
      </c>
      <c r="G203" s="244"/>
      <c r="H203" s="244"/>
      <c r="I203" s="324"/>
      <c r="J203" s="325"/>
      <c r="K203" s="326"/>
    </row>
    <row r="204" spans="2:11" ht="17.25" customHeight="1">
      <c r="B204" s="3"/>
      <c r="C204" s="3"/>
      <c r="D204" s="252"/>
      <c r="E204" s="253"/>
      <c r="F204" s="13"/>
      <c r="G204" s="243"/>
      <c r="H204" s="243"/>
      <c r="I204" s="321"/>
      <c r="J204" s="322"/>
      <c r="K204" s="323"/>
    </row>
    <row r="205" spans="2:11" ht="17.25" customHeight="1">
      <c r="B205" s="6"/>
      <c r="C205" s="6"/>
      <c r="D205" s="254"/>
      <c r="E205" s="255"/>
      <c r="F205" s="9" t="s">
        <v>1434</v>
      </c>
      <c r="G205" s="244"/>
      <c r="H205" s="244"/>
      <c r="I205" s="324"/>
      <c r="J205" s="325"/>
      <c r="K205" s="326"/>
    </row>
    <row r="206" spans="2:11" ht="17.25" customHeight="1">
      <c r="B206" s="3"/>
      <c r="C206" s="3"/>
      <c r="D206" s="252"/>
      <c r="E206" s="253"/>
      <c r="F206" s="13"/>
      <c r="G206" s="243"/>
      <c r="H206" s="243"/>
      <c r="I206" s="321"/>
      <c r="J206" s="322"/>
      <c r="K206" s="323"/>
    </row>
    <row r="207" spans="2:11" ht="17.25" customHeight="1">
      <c r="B207" s="6"/>
      <c r="C207" s="6"/>
      <c r="D207" s="254"/>
      <c r="E207" s="255"/>
      <c r="F207" s="9" t="s">
        <v>1434</v>
      </c>
      <c r="G207" s="244"/>
      <c r="H207" s="244"/>
      <c r="I207" s="324"/>
      <c r="J207" s="325"/>
      <c r="K207" s="326"/>
    </row>
    <row r="208" spans="2:11" ht="17.25" customHeight="1">
      <c r="B208" s="3"/>
      <c r="C208" s="3"/>
      <c r="D208" s="252"/>
      <c r="E208" s="253"/>
      <c r="F208" s="13"/>
      <c r="G208" s="243"/>
      <c r="H208" s="243"/>
      <c r="I208" s="321"/>
      <c r="J208" s="322"/>
      <c r="K208" s="323"/>
    </row>
    <row r="209" spans="2:11" ht="17.25" customHeight="1">
      <c r="B209" s="6"/>
      <c r="C209" s="6"/>
      <c r="D209" s="254"/>
      <c r="E209" s="255"/>
      <c r="F209" s="9" t="s">
        <v>1434</v>
      </c>
      <c r="G209" s="244"/>
      <c r="H209" s="244"/>
      <c r="I209" s="324"/>
      <c r="J209" s="325"/>
      <c r="K209" s="326"/>
    </row>
    <row r="210" spans="2:11" ht="17.25" customHeight="1">
      <c r="B210" s="3"/>
      <c r="C210" s="3"/>
      <c r="D210" s="252"/>
      <c r="E210" s="253"/>
      <c r="F210" s="13"/>
      <c r="G210" s="243"/>
      <c r="H210" s="243"/>
      <c r="I210" s="321"/>
      <c r="J210" s="322"/>
      <c r="K210" s="323"/>
    </row>
    <row r="211" spans="2:11" ht="17.25" customHeight="1">
      <c r="B211" s="6"/>
      <c r="C211" s="6"/>
      <c r="D211" s="254"/>
      <c r="E211" s="255"/>
      <c r="F211" s="9" t="s">
        <v>1434</v>
      </c>
      <c r="G211" s="244"/>
      <c r="H211" s="244"/>
      <c r="I211" s="324"/>
      <c r="J211" s="325"/>
      <c r="K211" s="326"/>
    </row>
    <row r="212" spans="2:11" ht="17.25" customHeight="1">
      <c r="B212" s="3"/>
      <c r="C212" s="3" t="str">
        <f>B190&amp;"-計"</f>
        <v>Ⅱ-6-計</v>
      </c>
      <c r="D212" s="252"/>
      <c r="E212" s="253"/>
      <c r="F212" s="13"/>
      <c r="G212" s="243"/>
      <c r="H212" s="243"/>
      <c r="I212" s="321"/>
      <c r="J212" s="322"/>
      <c r="K212" s="323"/>
    </row>
    <row r="213" spans="2:11" ht="17.25" customHeight="1">
      <c r="B213" s="6"/>
      <c r="C213" s="6"/>
      <c r="D213" s="254"/>
      <c r="E213" s="255"/>
      <c r="F213" s="11" t="s">
        <v>1434</v>
      </c>
      <c r="G213" s="244"/>
      <c r="H213" s="244"/>
      <c r="I213" s="324"/>
      <c r="J213" s="325"/>
      <c r="K213" s="326"/>
    </row>
    <row r="214" spans="4:11" ht="17.25" customHeight="1">
      <c r="D214" s="38"/>
      <c r="E214" s="38"/>
      <c r="G214" s="110"/>
      <c r="H214" s="110"/>
      <c r="I214" s="117"/>
      <c r="J214" s="117"/>
      <c r="K214" s="117"/>
    </row>
    <row r="215" spans="4:11" ht="17.25" customHeight="1">
      <c r="D215" s="38"/>
      <c r="E215" s="38"/>
      <c r="G215" s="110"/>
      <c r="H215" s="110"/>
      <c r="I215" s="117"/>
      <c r="J215" s="117"/>
      <c r="K215" s="117"/>
    </row>
    <row r="216" spans="2:11" ht="17.25" customHeight="1">
      <c r="B216" s="46" t="s">
        <v>1414</v>
      </c>
      <c r="C216" s="3" t="s">
        <v>174</v>
      </c>
      <c r="D216" s="252"/>
      <c r="E216" s="253"/>
      <c r="F216" s="13"/>
      <c r="G216" s="243"/>
      <c r="H216" s="243"/>
      <c r="I216" s="321"/>
      <c r="J216" s="322"/>
      <c r="K216" s="323"/>
    </row>
    <row r="217" spans="2:11" ht="17.25" customHeight="1">
      <c r="B217" s="12"/>
      <c r="C217" s="6"/>
      <c r="D217" s="254"/>
      <c r="E217" s="255"/>
      <c r="F217" s="9" t="s">
        <v>1434</v>
      </c>
      <c r="G217" s="244"/>
      <c r="H217" s="244"/>
      <c r="I217" s="324"/>
      <c r="J217" s="325"/>
      <c r="K217" s="326"/>
    </row>
    <row r="218" spans="2:11" ht="17.25" customHeight="1">
      <c r="B218" s="26"/>
      <c r="C218" s="3"/>
      <c r="D218" s="252"/>
      <c r="E218" s="253"/>
      <c r="F218" s="13"/>
      <c r="G218" s="243"/>
      <c r="H218" s="243"/>
      <c r="I218" s="321"/>
      <c r="J218" s="322"/>
      <c r="K218" s="323"/>
    </row>
    <row r="219" spans="2:11" ht="17.25" customHeight="1">
      <c r="B219" s="6"/>
      <c r="C219" s="6" t="s">
        <v>175</v>
      </c>
      <c r="D219" s="254"/>
      <c r="E219" s="255"/>
      <c r="F219" s="9"/>
      <c r="G219" s="244"/>
      <c r="H219" s="244"/>
      <c r="I219" s="324"/>
      <c r="J219" s="325"/>
      <c r="K219" s="326"/>
    </row>
    <row r="220" spans="2:11" ht="17.25" customHeight="1">
      <c r="B220" s="27"/>
      <c r="C220" s="3" t="s">
        <v>176</v>
      </c>
      <c r="D220" s="252">
        <v>7.7</v>
      </c>
      <c r="E220" s="253"/>
      <c r="F220" s="13"/>
      <c r="G220" s="243"/>
      <c r="H220" s="243"/>
      <c r="I220" s="321"/>
      <c r="J220" s="322"/>
      <c r="K220" s="323"/>
    </row>
    <row r="221" spans="2:11" ht="17.25" customHeight="1">
      <c r="B221" s="12"/>
      <c r="C221" s="6" t="s">
        <v>177</v>
      </c>
      <c r="D221" s="254"/>
      <c r="E221" s="255"/>
      <c r="F221" s="9" t="s">
        <v>173</v>
      </c>
      <c r="G221" s="244"/>
      <c r="H221" s="244"/>
      <c r="I221" s="324"/>
      <c r="J221" s="325"/>
      <c r="K221" s="326"/>
    </row>
    <row r="222" spans="2:11" ht="17.25" customHeight="1">
      <c r="B222" s="27"/>
      <c r="C222" s="3" t="s">
        <v>179</v>
      </c>
      <c r="D222" s="252">
        <v>1.7</v>
      </c>
      <c r="E222" s="253"/>
      <c r="F222" s="13"/>
      <c r="G222" s="243"/>
      <c r="H222" s="243"/>
      <c r="I222" s="321"/>
      <c r="J222" s="322"/>
      <c r="K222" s="323"/>
    </row>
    <row r="223" spans="2:11" ht="17.25" customHeight="1">
      <c r="B223" s="12"/>
      <c r="C223" s="6" t="s">
        <v>180</v>
      </c>
      <c r="D223" s="254"/>
      <c r="E223" s="255"/>
      <c r="F223" s="9" t="s">
        <v>181</v>
      </c>
      <c r="G223" s="244"/>
      <c r="H223" s="244"/>
      <c r="I223" s="324"/>
      <c r="J223" s="325"/>
      <c r="K223" s="326"/>
    </row>
    <row r="224" spans="2:11" ht="17.25" customHeight="1">
      <c r="B224" s="27"/>
      <c r="C224" s="3" t="s">
        <v>182</v>
      </c>
      <c r="D224" s="252">
        <v>19.8</v>
      </c>
      <c r="E224" s="253"/>
      <c r="F224" s="13"/>
      <c r="G224" s="243"/>
      <c r="H224" s="243"/>
      <c r="I224" s="321"/>
      <c r="J224" s="322"/>
      <c r="K224" s="323"/>
    </row>
    <row r="225" spans="2:11" ht="17.25" customHeight="1">
      <c r="B225" s="12"/>
      <c r="C225" s="6" t="s">
        <v>183</v>
      </c>
      <c r="D225" s="254"/>
      <c r="E225" s="255"/>
      <c r="F225" s="9" t="s">
        <v>184</v>
      </c>
      <c r="G225" s="244"/>
      <c r="H225" s="244"/>
      <c r="I225" s="324"/>
      <c r="J225" s="325"/>
      <c r="K225" s="326"/>
    </row>
    <row r="226" spans="2:11" ht="17.25" customHeight="1">
      <c r="B226" s="3"/>
      <c r="C226" s="3"/>
      <c r="D226" s="252">
        <v>16</v>
      </c>
      <c r="E226" s="253"/>
      <c r="F226" s="13"/>
      <c r="G226" s="243"/>
      <c r="H226" s="243"/>
      <c r="I226" s="118"/>
      <c r="J226" s="119"/>
      <c r="K226" s="120"/>
    </row>
    <row r="227" spans="2:11" ht="17.25" customHeight="1">
      <c r="B227" s="6"/>
      <c r="C227" s="6" t="s">
        <v>186</v>
      </c>
      <c r="D227" s="254"/>
      <c r="E227" s="255"/>
      <c r="F227" s="9" t="s">
        <v>184</v>
      </c>
      <c r="G227" s="244"/>
      <c r="H227" s="244"/>
      <c r="I227" s="121"/>
      <c r="J227" s="122"/>
      <c r="K227" s="123"/>
    </row>
    <row r="228" spans="2:11" ht="17.25" customHeight="1">
      <c r="B228" s="27"/>
      <c r="C228" s="3" t="s">
        <v>187</v>
      </c>
      <c r="D228" s="252">
        <v>5.2</v>
      </c>
      <c r="E228" s="253"/>
      <c r="F228" s="13"/>
      <c r="G228" s="243"/>
      <c r="H228" s="243"/>
      <c r="I228" s="118"/>
      <c r="J228" s="119"/>
      <c r="K228" s="120"/>
    </row>
    <row r="229" spans="2:11" ht="17.25" customHeight="1">
      <c r="B229" s="12"/>
      <c r="C229" s="6" t="s">
        <v>183</v>
      </c>
      <c r="D229" s="254"/>
      <c r="E229" s="255"/>
      <c r="F229" s="9" t="s">
        <v>173</v>
      </c>
      <c r="G229" s="244"/>
      <c r="H229" s="244"/>
      <c r="I229" s="121"/>
      <c r="J229" s="122"/>
      <c r="K229" s="123"/>
    </row>
    <row r="230" spans="2:11" ht="17.25" customHeight="1">
      <c r="B230" s="27"/>
      <c r="C230" s="3" t="s">
        <v>188</v>
      </c>
      <c r="D230" s="252">
        <v>12.8</v>
      </c>
      <c r="E230" s="253"/>
      <c r="F230" s="13"/>
      <c r="G230" s="243"/>
      <c r="H230" s="243"/>
      <c r="I230" s="118"/>
      <c r="J230" s="119"/>
      <c r="K230" s="120"/>
    </row>
    <row r="231" spans="2:11" ht="17.25" customHeight="1">
      <c r="B231" s="12"/>
      <c r="C231" s="6" t="s">
        <v>189</v>
      </c>
      <c r="D231" s="254"/>
      <c r="E231" s="255"/>
      <c r="F231" s="9" t="s">
        <v>173</v>
      </c>
      <c r="G231" s="244"/>
      <c r="H231" s="244"/>
      <c r="I231" s="121"/>
      <c r="J231" s="122"/>
      <c r="K231" s="123"/>
    </row>
    <row r="232" spans="2:11" ht="17.25" customHeight="1">
      <c r="B232" s="27"/>
      <c r="C232" s="3" t="s">
        <v>190</v>
      </c>
      <c r="D232" s="252">
        <v>6.4</v>
      </c>
      <c r="E232" s="253"/>
      <c r="F232" s="13"/>
      <c r="G232" s="243"/>
      <c r="H232" s="243"/>
      <c r="I232" s="118"/>
      <c r="J232" s="119"/>
      <c r="K232" s="120"/>
    </row>
    <row r="233" spans="2:11" ht="17.25" customHeight="1">
      <c r="B233" s="6"/>
      <c r="C233" s="6" t="s">
        <v>191</v>
      </c>
      <c r="D233" s="254"/>
      <c r="E233" s="255"/>
      <c r="F233" s="9" t="s">
        <v>173</v>
      </c>
      <c r="G233" s="244"/>
      <c r="H233" s="244"/>
      <c r="I233" s="121"/>
      <c r="J233" s="122"/>
      <c r="K233" s="123"/>
    </row>
    <row r="234" spans="2:11" ht="17.25" customHeight="1">
      <c r="B234" s="3"/>
      <c r="C234" s="3" t="s">
        <v>192</v>
      </c>
      <c r="D234" s="252">
        <v>6.4</v>
      </c>
      <c r="E234" s="253"/>
      <c r="F234" s="13"/>
      <c r="G234" s="243"/>
      <c r="H234" s="243"/>
      <c r="I234" s="118"/>
      <c r="J234" s="119"/>
      <c r="K234" s="120"/>
    </row>
    <row r="235" spans="2:11" ht="17.25" customHeight="1">
      <c r="B235" s="6"/>
      <c r="C235" s="6" t="s">
        <v>193</v>
      </c>
      <c r="D235" s="254"/>
      <c r="E235" s="255"/>
      <c r="F235" s="9" t="s">
        <v>173</v>
      </c>
      <c r="G235" s="244"/>
      <c r="H235" s="244"/>
      <c r="I235" s="121"/>
      <c r="J235" s="122"/>
      <c r="K235" s="123"/>
    </row>
    <row r="236" spans="2:11" ht="17.25" customHeight="1">
      <c r="B236" s="3"/>
      <c r="C236" s="3" t="s">
        <v>194</v>
      </c>
      <c r="D236" s="252">
        <v>6.4</v>
      </c>
      <c r="E236" s="253"/>
      <c r="F236" s="13"/>
      <c r="G236" s="243"/>
      <c r="H236" s="243"/>
      <c r="I236" s="118"/>
      <c r="J236" s="119"/>
      <c r="K236" s="120"/>
    </row>
    <row r="237" spans="2:11" ht="17.25" customHeight="1">
      <c r="B237" s="6"/>
      <c r="C237" s="6" t="s">
        <v>195</v>
      </c>
      <c r="D237" s="254"/>
      <c r="E237" s="255"/>
      <c r="F237" s="9" t="s">
        <v>173</v>
      </c>
      <c r="G237" s="244"/>
      <c r="H237" s="244"/>
      <c r="I237" s="121"/>
      <c r="J237" s="122"/>
      <c r="K237" s="123"/>
    </row>
    <row r="238" spans="2:11" ht="17.25" customHeight="1">
      <c r="B238" s="3"/>
      <c r="C238" s="3" t="s">
        <v>196</v>
      </c>
      <c r="D238" s="252">
        <v>6.4</v>
      </c>
      <c r="E238" s="253"/>
      <c r="F238" s="13"/>
      <c r="G238" s="243"/>
      <c r="H238" s="243"/>
      <c r="I238" s="118"/>
      <c r="J238" s="119"/>
      <c r="K238" s="120"/>
    </row>
    <row r="239" spans="2:11" ht="17.25" customHeight="1">
      <c r="B239" s="6"/>
      <c r="C239" s="6" t="s">
        <v>197</v>
      </c>
      <c r="D239" s="254"/>
      <c r="E239" s="255"/>
      <c r="F239" s="11" t="s">
        <v>173</v>
      </c>
      <c r="G239" s="244"/>
      <c r="H239" s="244"/>
      <c r="I239" s="121"/>
      <c r="J239" s="122"/>
      <c r="K239" s="123"/>
    </row>
    <row r="240" spans="4:11" ht="17.25" customHeight="1">
      <c r="D240" s="38"/>
      <c r="E240" s="38"/>
      <c r="G240" s="110"/>
      <c r="H240" s="110"/>
      <c r="I240" s="117"/>
      <c r="J240" s="117"/>
      <c r="K240" s="117"/>
    </row>
    <row r="241" spans="4:11" ht="17.25" customHeight="1">
      <c r="D241" s="38"/>
      <c r="E241" s="38"/>
      <c r="G241" s="110"/>
      <c r="H241" s="110"/>
      <c r="I241" s="117"/>
      <c r="J241" s="117"/>
      <c r="K241" s="117"/>
    </row>
    <row r="242" spans="2:11" ht="17.25" customHeight="1">
      <c r="B242" s="27"/>
      <c r="C242" s="3"/>
      <c r="D242" s="252">
        <v>2</v>
      </c>
      <c r="E242" s="253"/>
      <c r="F242" s="13"/>
      <c r="G242" s="243"/>
      <c r="H242" s="243"/>
      <c r="I242" s="321"/>
      <c r="J242" s="322"/>
      <c r="K242" s="323"/>
    </row>
    <row r="243" spans="2:11" ht="17.25" customHeight="1">
      <c r="B243" s="6"/>
      <c r="C243" s="6" t="s">
        <v>198</v>
      </c>
      <c r="D243" s="254"/>
      <c r="E243" s="255"/>
      <c r="F243" s="11" t="s">
        <v>168</v>
      </c>
      <c r="G243" s="244"/>
      <c r="H243" s="244"/>
      <c r="I243" s="324"/>
      <c r="J243" s="325"/>
      <c r="K243" s="326"/>
    </row>
    <row r="244" spans="2:11" ht="17.25" customHeight="1">
      <c r="B244" s="3"/>
      <c r="C244" s="3" t="s">
        <v>199</v>
      </c>
      <c r="D244" s="252">
        <v>6.4</v>
      </c>
      <c r="E244" s="253"/>
      <c r="F244" s="13"/>
      <c r="G244" s="243"/>
      <c r="H244" s="243"/>
      <c r="I244" s="321"/>
      <c r="J244" s="322"/>
      <c r="K244" s="323"/>
    </row>
    <row r="245" spans="2:11" ht="17.25" customHeight="1">
      <c r="B245" s="6"/>
      <c r="C245" s="6" t="s">
        <v>200</v>
      </c>
      <c r="D245" s="254"/>
      <c r="E245" s="255"/>
      <c r="F245" s="11" t="s">
        <v>173</v>
      </c>
      <c r="G245" s="244"/>
      <c r="H245" s="244"/>
      <c r="I245" s="324"/>
      <c r="J245" s="325"/>
      <c r="K245" s="326"/>
    </row>
    <row r="246" spans="2:11" ht="17.25" customHeight="1">
      <c r="B246" s="67"/>
      <c r="C246" s="3" t="s">
        <v>201</v>
      </c>
      <c r="D246" s="252">
        <v>6.4</v>
      </c>
      <c r="E246" s="253"/>
      <c r="F246" s="3"/>
      <c r="G246" s="243"/>
      <c r="H246" s="243"/>
      <c r="I246" s="124"/>
      <c r="J246" s="125"/>
      <c r="K246" s="126"/>
    </row>
    <row r="247" spans="2:11" ht="17.25" customHeight="1">
      <c r="B247" s="68"/>
      <c r="C247" s="6" t="s">
        <v>200</v>
      </c>
      <c r="D247" s="254"/>
      <c r="E247" s="255"/>
      <c r="F247" s="11" t="s">
        <v>827</v>
      </c>
      <c r="G247" s="244"/>
      <c r="H247" s="244"/>
      <c r="I247" s="121"/>
      <c r="J247" s="122"/>
      <c r="K247" s="123"/>
    </row>
    <row r="248" spans="2:11" ht="17.25" customHeight="1">
      <c r="B248" s="27"/>
      <c r="C248" s="3" t="s">
        <v>202</v>
      </c>
      <c r="D248" s="252">
        <v>2</v>
      </c>
      <c r="E248" s="253"/>
      <c r="F248" s="13"/>
      <c r="G248" s="243"/>
      <c r="H248" s="243"/>
      <c r="I248" s="118"/>
      <c r="J248" s="119"/>
      <c r="K248" s="120"/>
    </row>
    <row r="249" spans="2:11" ht="17.25" customHeight="1">
      <c r="B249" s="12"/>
      <c r="C249" s="6" t="s">
        <v>203</v>
      </c>
      <c r="D249" s="254"/>
      <c r="E249" s="255"/>
      <c r="F249" s="9" t="s">
        <v>168</v>
      </c>
      <c r="G249" s="244"/>
      <c r="H249" s="244"/>
      <c r="I249" s="121"/>
      <c r="J249" s="122"/>
      <c r="K249" s="123"/>
    </row>
    <row r="250" spans="2:11" ht="17.25" customHeight="1">
      <c r="B250" s="26"/>
      <c r="C250" s="3"/>
      <c r="D250" s="252">
        <v>6.4</v>
      </c>
      <c r="E250" s="253"/>
      <c r="F250" s="13"/>
      <c r="G250" s="243"/>
      <c r="H250" s="243"/>
      <c r="I250" s="118"/>
      <c r="J250" s="119"/>
      <c r="K250" s="120"/>
    </row>
    <row r="251" spans="2:11" ht="17.25" customHeight="1">
      <c r="B251" s="6"/>
      <c r="C251" s="6" t="s">
        <v>204</v>
      </c>
      <c r="D251" s="254"/>
      <c r="E251" s="255"/>
      <c r="F251" s="9" t="s">
        <v>173</v>
      </c>
      <c r="G251" s="244"/>
      <c r="H251" s="244"/>
      <c r="I251" s="121"/>
      <c r="J251" s="122"/>
      <c r="K251" s="123"/>
    </row>
    <row r="252" spans="2:11" ht="17.25" customHeight="1">
      <c r="B252" s="27"/>
      <c r="C252" s="3"/>
      <c r="D252" s="252">
        <v>2.6</v>
      </c>
      <c r="E252" s="253"/>
      <c r="F252" s="13"/>
      <c r="G252" s="243"/>
      <c r="H252" s="243"/>
      <c r="I252" s="118"/>
      <c r="J252" s="119"/>
      <c r="K252" s="120"/>
    </row>
    <row r="253" spans="2:11" ht="17.25" customHeight="1">
      <c r="B253" s="12"/>
      <c r="C253" s="6" t="s">
        <v>205</v>
      </c>
      <c r="D253" s="254"/>
      <c r="E253" s="255"/>
      <c r="F253" s="9" t="s">
        <v>173</v>
      </c>
      <c r="G253" s="244"/>
      <c r="H253" s="244"/>
      <c r="I253" s="121"/>
      <c r="J253" s="122"/>
      <c r="K253" s="123"/>
    </row>
    <row r="254" spans="2:11" ht="17.25" customHeight="1">
      <c r="B254" s="27"/>
      <c r="C254" s="3"/>
      <c r="D254" s="252">
        <v>2</v>
      </c>
      <c r="E254" s="253"/>
      <c r="F254" s="13"/>
      <c r="G254" s="243"/>
      <c r="H254" s="243"/>
      <c r="I254" s="118"/>
      <c r="J254" s="119"/>
      <c r="K254" s="120"/>
    </row>
    <row r="255" spans="2:11" ht="17.25" customHeight="1">
      <c r="B255" s="12"/>
      <c r="C255" s="6" t="s">
        <v>206</v>
      </c>
      <c r="D255" s="254"/>
      <c r="E255" s="255"/>
      <c r="F255" s="9" t="s">
        <v>168</v>
      </c>
      <c r="G255" s="244"/>
      <c r="H255" s="244"/>
      <c r="I255" s="121"/>
      <c r="J255" s="122"/>
      <c r="K255" s="123"/>
    </row>
    <row r="256" spans="2:11" ht="17.25" customHeight="1">
      <c r="B256" s="27"/>
      <c r="C256" s="3"/>
      <c r="D256" s="41"/>
      <c r="E256" s="42"/>
      <c r="F256" s="13"/>
      <c r="G256" s="106"/>
      <c r="H256" s="106"/>
      <c r="I256" s="118"/>
      <c r="J256" s="119"/>
      <c r="K256" s="120"/>
    </row>
    <row r="257" spans="2:11" ht="17.25" customHeight="1">
      <c r="B257" s="6"/>
      <c r="C257" s="6" t="s">
        <v>207</v>
      </c>
      <c r="D257" s="43"/>
      <c r="E257" s="44"/>
      <c r="F257" s="9"/>
      <c r="G257" s="109"/>
      <c r="H257" s="109"/>
      <c r="I257" s="121"/>
      <c r="J257" s="122"/>
      <c r="K257" s="123"/>
    </row>
    <row r="258" spans="2:11" ht="17.25" customHeight="1">
      <c r="B258" s="3"/>
      <c r="C258" s="3"/>
      <c r="D258" s="252">
        <v>5</v>
      </c>
      <c r="E258" s="253"/>
      <c r="F258" s="13"/>
      <c r="G258" s="243"/>
      <c r="H258" s="243"/>
      <c r="I258" s="118"/>
      <c r="J258" s="119"/>
      <c r="K258" s="120"/>
    </row>
    <row r="259" spans="2:11" ht="17.25" customHeight="1">
      <c r="B259" s="6"/>
      <c r="C259" s="6" t="s">
        <v>208</v>
      </c>
      <c r="D259" s="254"/>
      <c r="E259" s="255"/>
      <c r="F259" s="9" t="s">
        <v>173</v>
      </c>
      <c r="G259" s="244"/>
      <c r="H259" s="244"/>
      <c r="I259" s="121"/>
      <c r="J259" s="122"/>
      <c r="K259" s="123"/>
    </row>
    <row r="260" spans="2:11" ht="17.25" customHeight="1">
      <c r="B260" s="3"/>
      <c r="C260" s="3"/>
      <c r="D260" s="252">
        <v>20</v>
      </c>
      <c r="E260" s="253"/>
      <c r="F260" s="13"/>
      <c r="G260" s="243"/>
      <c r="H260" s="243"/>
      <c r="I260" s="118"/>
      <c r="J260" s="119"/>
      <c r="K260" s="120"/>
    </row>
    <row r="261" spans="2:11" ht="17.25" customHeight="1">
      <c r="B261" s="6"/>
      <c r="C261" s="6" t="s">
        <v>209</v>
      </c>
      <c r="D261" s="254"/>
      <c r="E261" s="255"/>
      <c r="F261" s="9" t="s">
        <v>184</v>
      </c>
      <c r="G261" s="244"/>
      <c r="H261" s="244"/>
      <c r="I261" s="121"/>
      <c r="J261" s="122"/>
      <c r="K261" s="123"/>
    </row>
    <row r="262" spans="2:11" ht="17.25" customHeight="1">
      <c r="B262" s="3"/>
      <c r="C262" s="3"/>
      <c r="D262" s="252">
        <v>2</v>
      </c>
      <c r="E262" s="253"/>
      <c r="F262" s="13"/>
      <c r="G262" s="243"/>
      <c r="H262" s="243"/>
      <c r="I262" s="118"/>
      <c r="J262" s="119"/>
      <c r="K262" s="120"/>
    </row>
    <row r="263" spans="2:11" ht="17.25" customHeight="1">
      <c r="B263" s="6"/>
      <c r="C263" s="6" t="s">
        <v>210</v>
      </c>
      <c r="D263" s="254"/>
      <c r="E263" s="255"/>
      <c r="F263" s="11" t="s">
        <v>168</v>
      </c>
      <c r="G263" s="244"/>
      <c r="H263" s="244"/>
      <c r="I263" s="121"/>
      <c r="J263" s="122"/>
      <c r="K263" s="123"/>
    </row>
    <row r="264" spans="2:11" ht="17.25" customHeight="1">
      <c r="B264" s="27"/>
      <c r="C264" s="3" t="s">
        <v>211</v>
      </c>
      <c r="D264" s="252">
        <v>16</v>
      </c>
      <c r="E264" s="253"/>
      <c r="F264" s="13"/>
      <c r="G264" s="243"/>
      <c r="H264" s="243"/>
      <c r="I264" s="321"/>
      <c r="J264" s="322"/>
      <c r="K264" s="323"/>
    </row>
    <row r="265" spans="2:11" ht="17.25" customHeight="1">
      <c r="B265" s="12"/>
      <c r="C265" s="6" t="s">
        <v>212</v>
      </c>
      <c r="D265" s="254"/>
      <c r="E265" s="255"/>
      <c r="F265" s="11" t="s">
        <v>88</v>
      </c>
      <c r="G265" s="244"/>
      <c r="H265" s="244"/>
      <c r="I265" s="324"/>
      <c r="J265" s="325"/>
      <c r="K265" s="326"/>
    </row>
    <row r="266" spans="4:11" ht="17.25" customHeight="1">
      <c r="D266" s="38"/>
      <c r="E266" s="38"/>
      <c r="G266" s="110"/>
      <c r="H266" s="110"/>
      <c r="I266" s="117"/>
      <c r="J266" s="117"/>
      <c r="K266" s="117"/>
    </row>
    <row r="267" spans="4:11" ht="17.25" customHeight="1">
      <c r="D267" s="38"/>
      <c r="E267" s="38"/>
      <c r="G267" s="110"/>
      <c r="H267" s="110"/>
      <c r="I267" s="117"/>
      <c r="J267" s="117"/>
      <c r="K267" s="117"/>
    </row>
    <row r="268" spans="2:11" ht="17.25" customHeight="1">
      <c r="B268" s="3"/>
      <c r="C268" s="3" t="s">
        <v>213</v>
      </c>
      <c r="D268" s="252">
        <v>2.4</v>
      </c>
      <c r="E268" s="253"/>
      <c r="F268" s="13"/>
      <c r="G268" s="243"/>
      <c r="H268" s="243"/>
      <c r="I268" s="118"/>
      <c r="J268" s="119"/>
      <c r="K268" s="120"/>
    </row>
    <row r="269" spans="2:11" ht="17.25" customHeight="1">
      <c r="B269" s="6"/>
      <c r="C269" s="6" t="s">
        <v>214</v>
      </c>
      <c r="D269" s="254"/>
      <c r="E269" s="255"/>
      <c r="F269" s="9" t="s">
        <v>88</v>
      </c>
      <c r="G269" s="244"/>
      <c r="H269" s="244"/>
      <c r="I269" s="121"/>
      <c r="J269" s="122"/>
      <c r="K269" s="123"/>
    </row>
    <row r="270" spans="2:11" ht="17.25" customHeight="1">
      <c r="B270" s="3"/>
      <c r="C270" s="3"/>
      <c r="D270" s="252">
        <v>1</v>
      </c>
      <c r="E270" s="253"/>
      <c r="F270" s="13"/>
      <c r="G270" s="243"/>
      <c r="H270" s="243"/>
      <c r="I270" s="118"/>
      <c r="J270" s="127"/>
      <c r="K270" s="128"/>
    </row>
    <row r="271" spans="2:11" ht="17.25" customHeight="1">
      <c r="B271" s="6"/>
      <c r="C271" s="6" t="s">
        <v>215</v>
      </c>
      <c r="D271" s="254"/>
      <c r="E271" s="255"/>
      <c r="F271" s="11" t="s">
        <v>168</v>
      </c>
      <c r="G271" s="244"/>
      <c r="H271" s="244"/>
      <c r="I271" s="121"/>
      <c r="J271" s="122"/>
      <c r="K271" s="123"/>
    </row>
    <row r="272" spans="2:11" ht="17.25" customHeight="1">
      <c r="B272" s="3"/>
      <c r="C272" s="3"/>
      <c r="D272" s="252">
        <v>17.4</v>
      </c>
      <c r="E272" s="253"/>
      <c r="F272" s="13"/>
      <c r="G272" s="243"/>
      <c r="H272" s="243"/>
      <c r="I272" s="118"/>
      <c r="J272" s="119"/>
      <c r="K272" s="120"/>
    </row>
    <row r="273" spans="2:11" ht="17.25" customHeight="1">
      <c r="B273" s="6"/>
      <c r="C273" s="6" t="s">
        <v>216</v>
      </c>
      <c r="D273" s="254"/>
      <c r="E273" s="255"/>
      <c r="F273" s="9" t="s">
        <v>93</v>
      </c>
      <c r="G273" s="244"/>
      <c r="H273" s="244"/>
      <c r="I273" s="121"/>
      <c r="J273" s="122"/>
      <c r="K273" s="123"/>
    </row>
    <row r="274" spans="2:11" ht="17.25" customHeight="1">
      <c r="B274" s="27"/>
      <c r="C274" s="3"/>
      <c r="D274" s="252">
        <v>17.4</v>
      </c>
      <c r="E274" s="253"/>
      <c r="F274" s="13"/>
      <c r="G274" s="243"/>
      <c r="H274" s="243"/>
      <c r="I274" s="118"/>
      <c r="J274" s="119"/>
      <c r="K274" s="120"/>
    </row>
    <row r="275" spans="2:11" ht="17.25" customHeight="1">
      <c r="B275" s="12"/>
      <c r="C275" s="6" t="s">
        <v>217</v>
      </c>
      <c r="D275" s="254"/>
      <c r="E275" s="255"/>
      <c r="F275" s="9" t="s">
        <v>93</v>
      </c>
      <c r="G275" s="244"/>
      <c r="H275" s="244"/>
      <c r="I275" s="121"/>
      <c r="J275" s="122"/>
      <c r="K275" s="123"/>
    </row>
    <row r="276" spans="2:11" ht="17.25" customHeight="1">
      <c r="B276" s="26"/>
      <c r="C276" s="3"/>
      <c r="D276" s="252">
        <v>21.4</v>
      </c>
      <c r="E276" s="253"/>
      <c r="F276" s="13"/>
      <c r="G276" s="243"/>
      <c r="H276" s="243"/>
      <c r="I276" s="118"/>
      <c r="J276" s="119"/>
      <c r="K276" s="120"/>
    </row>
    <row r="277" spans="2:11" ht="17.25" customHeight="1">
      <c r="B277" s="6"/>
      <c r="C277" s="6" t="s">
        <v>218</v>
      </c>
      <c r="D277" s="254"/>
      <c r="E277" s="255"/>
      <c r="F277" s="9" t="s">
        <v>93</v>
      </c>
      <c r="G277" s="244"/>
      <c r="H277" s="244"/>
      <c r="I277" s="121"/>
      <c r="J277" s="122"/>
      <c r="K277" s="123"/>
    </row>
    <row r="278" spans="2:11" ht="17.25" customHeight="1">
      <c r="B278" s="27"/>
      <c r="C278" s="3"/>
      <c r="D278" s="252"/>
      <c r="E278" s="253"/>
      <c r="F278" s="13"/>
      <c r="G278" s="243"/>
      <c r="H278" s="243"/>
      <c r="I278" s="118"/>
      <c r="J278" s="119"/>
      <c r="K278" s="120"/>
    </row>
    <row r="279" spans="2:11" ht="17.25" customHeight="1">
      <c r="B279" s="12"/>
      <c r="C279" s="6"/>
      <c r="D279" s="254"/>
      <c r="E279" s="255"/>
      <c r="F279" s="9"/>
      <c r="G279" s="244"/>
      <c r="H279" s="244"/>
      <c r="I279" s="121"/>
      <c r="J279" s="122"/>
      <c r="K279" s="123"/>
    </row>
    <row r="280" spans="2:11" ht="17.25" customHeight="1">
      <c r="B280" s="27"/>
      <c r="C280" s="3"/>
      <c r="D280" s="252"/>
      <c r="E280" s="253"/>
      <c r="F280" s="13"/>
      <c r="G280" s="243"/>
      <c r="H280" s="243"/>
      <c r="I280" s="321"/>
      <c r="J280" s="322"/>
      <c r="K280" s="323"/>
    </row>
    <row r="281" spans="2:11" ht="17.25" customHeight="1">
      <c r="B281" s="12"/>
      <c r="C281" s="6"/>
      <c r="D281" s="254"/>
      <c r="E281" s="255"/>
      <c r="F281" s="9"/>
      <c r="G281" s="244"/>
      <c r="H281" s="244"/>
      <c r="I281" s="324"/>
      <c r="J281" s="325"/>
      <c r="K281" s="326"/>
    </row>
    <row r="282" spans="2:11" ht="17.25" customHeight="1">
      <c r="B282" s="27"/>
      <c r="C282" s="3"/>
      <c r="D282" s="252"/>
      <c r="E282" s="253"/>
      <c r="F282" s="13"/>
      <c r="G282" s="243"/>
      <c r="H282" s="243"/>
      <c r="I282" s="321"/>
      <c r="J282" s="322"/>
      <c r="K282" s="323"/>
    </row>
    <row r="283" spans="2:11" ht="17.25" customHeight="1">
      <c r="B283" s="6"/>
      <c r="C283" s="6"/>
      <c r="D283" s="254"/>
      <c r="E283" s="255"/>
      <c r="F283" s="9"/>
      <c r="G283" s="244"/>
      <c r="H283" s="244"/>
      <c r="I283" s="324"/>
      <c r="J283" s="325"/>
      <c r="K283" s="326"/>
    </row>
    <row r="284" spans="2:11" ht="17.25" customHeight="1">
      <c r="B284" s="3"/>
      <c r="C284" s="3"/>
      <c r="D284" s="252"/>
      <c r="E284" s="253"/>
      <c r="F284" s="13"/>
      <c r="G284" s="243"/>
      <c r="H284" s="243"/>
      <c r="I284" s="321"/>
      <c r="J284" s="322"/>
      <c r="K284" s="323"/>
    </row>
    <row r="285" spans="2:11" ht="17.25" customHeight="1">
      <c r="B285" s="6"/>
      <c r="C285" s="6"/>
      <c r="D285" s="254"/>
      <c r="E285" s="255"/>
      <c r="F285" s="9"/>
      <c r="G285" s="244"/>
      <c r="H285" s="244"/>
      <c r="I285" s="324"/>
      <c r="J285" s="325"/>
      <c r="K285" s="326"/>
    </row>
    <row r="286" spans="2:11" ht="17.25" customHeight="1">
      <c r="B286" s="3"/>
      <c r="C286" s="3"/>
      <c r="D286" s="252"/>
      <c r="E286" s="253"/>
      <c r="F286" s="13"/>
      <c r="G286" s="243"/>
      <c r="H286" s="243"/>
      <c r="I286" s="321"/>
      <c r="J286" s="322"/>
      <c r="K286" s="323"/>
    </row>
    <row r="287" spans="2:11" ht="17.25" customHeight="1">
      <c r="B287" s="6"/>
      <c r="C287" s="6"/>
      <c r="D287" s="254"/>
      <c r="E287" s="255"/>
      <c r="F287" s="9"/>
      <c r="G287" s="244"/>
      <c r="H287" s="244"/>
      <c r="I287" s="324"/>
      <c r="J287" s="325"/>
      <c r="K287" s="326"/>
    </row>
    <row r="288" spans="2:11" ht="17.25" customHeight="1">
      <c r="B288" s="3"/>
      <c r="C288" s="3"/>
      <c r="D288" s="252"/>
      <c r="E288" s="253"/>
      <c r="F288" s="13"/>
      <c r="G288" s="243"/>
      <c r="H288" s="243"/>
      <c r="I288" s="321"/>
      <c r="J288" s="322"/>
      <c r="K288" s="323"/>
    </row>
    <row r="289" spans="2:11" ht="17.25" customHeight="1">
      <c r="B289" s="6"/>
      <c r="C289" s="6"/>
      <c r="D289" s="254"/>
      <c r="E289" s="255"/>
      <c r="F289" s="9"/>
      <c r="G289" s="244"/>
      <c r="H289" s="244"/>
      <c r="I289" s="324"/>
      <c r="J289" s="325"/>
      <c r="K289" s="326"/>
    </row>
    <row r="290" spans="2:11" ht="17.25" customHeight="1">
      <c r="B290" s="3"/>
      <c r="C290" s="3" t="str">
        <f>B216&amp;"-計"</f>
        <v>Ⅱ-7-計</v>
      </c>
      <c r="D290" s="252"/>
      <c r="E290" s="253"/>
      <c r="F290" s="13"/>
      <c r="G290" s="243"/>
      <c r="H290" s="243"/>
      <c r="I290" s="321"/>
      <c r="J290" s="322"/>
      <c r="K290" s="323"/>
    </row>
    <row r="291" spans="2:11" ht="17.25" customHeight="1">
      <c r="B291" s="6"/>
      <c r="C291" s="6"/>
      <c r="D291" s="254"/>
      <c r="E291" s="255"/>
      <c r="F291" s="11" t="s">
        <v>1434</v>
      </c>
      <c r="G291" s="244"/>
      <c r="H291" s="244"/>
      <c r="I291" s="324"/>
      <c r="J291" s="325"/>
      <c r="K291" s="326"/>
    </row>
    <row r="292" spans="4:11" ht="17.25" customHeight="1">
      <c r="D292" s="38"/>
      <c r="E292" s="38"/>
      <c r="G292" s="110"/>
      <c r="H292" s="110"/>
      <c r="I292" s="117"/>
      <c r="J292" s="117"/>
      <c r="K292" s="117"/>
    </row>
    <row r="293" spans="4:11" ht="17.25" customHeight="1">
      <c r="D293" s="38"/>
      <c r="E293" s="38"/>
      <c r="G293" s="110"/>
      <c r="H293" s="110"/>
      <c r="I293" s="117"/>
      <c r="J293" s="117"/>
      <c r="K293" s="117"/>
    </row>
    <row r="294" spans="2:11" ht="17.25" customHeight="1">
      <c r="B294" s="46" t="s">
        <v>1287</v>
      </c>
      <c r="C294" s="3" t="s">
        <v>219</v>
      </c>
      <c r="D294" s="252"/>
      <c r="E294" s="253"/>
      <c r="F294" s="13"/>
      <c r="G294" s="243"/>
      <c r="H294" s="243"/>
      <c r="I294" s="321"/>
      <c r="J294" s="322"/>
      <c r="K294" s="323"/>
    </row>
    <row r="295" spans="2:11" ht="17.25" customHeight="1">
      <c r="B295" s="12"/>
      <c r="C295" s="6"/>
      <c r="D295" s="254"/>
      <c r="E295" s="255"/>
      <c r="F295" s="9" t="s">
        <v>1434</v>
      </c>
      <c r="G295" s="244"/>
      <c r="H295" s="244"/>
      <c r="I295" s="324"/>
      <c r="J295" s="325"/>
      <c r="K295" s="326"/>
    </row>
    <row r="296" spans="2:11" ht="17.25" customHeight="1">
      <c r="B296" s="26"/>
      <c r="C296" s="3"/>
      <c r="D296" s="252"/>
      <c r="E296" s="253"/>
      <c r="F296" s="13"/>
      <c r="G296" s="243"/>
      <c r="H296" s="243"/>
      <c r="I296" s="321"/>
      <c r="J296" s="322"/>
      <c r="K296" s="323"/>
    </row>
    <row r="297" spans="2:11" ht="17.25" customHeight="1">
      <c r="B297" s="6"/>
      <c r="C297" s="6" t="s">
        <v>175</v>
      </c>
      <c r="D297" s="254"/>
      <c r="E297" s="255"/>
      <c r="F297" s="9"/>
      <c r="G297" s="244"/>
      <c r="H297" s="244"/>
      <c r="I297" s="324"/>
      <c r="J297" s="325"/>
      <c r="K297" s="326"/>
    </row>
    <row r="298" spans="2:11" ht="17.25" customHeight="1">
      <c r="B298" s="27"/>
      <c r="C298" s="3" t="s">
        <v>220</v>
      </c>
      <c r="D298" s="252">
        <v>7.6</v>
      </c>
      <c r="E298" s="253"/>
      <c r="F298" s="13"/>
      <c r="G298" s="243"/>
      <c r="H298" s="243"/>
      <c r="I298" s="321"/>
      <c r="J298" s="322"/>
      <c r="K298" s="323"/>
    </row>
    <row r="299" spans="2:11" ht="17.25" customHeight="1">
      <c r="B299" s="12"/>
      <c r="C299" s="6" t="s">
        <v>221</v>
      </c>
      <c r="D299" s="254"/>
      <c r="E299" s="255"/>
      <c r="F299" s="9" t="s">
        <v>184</v>
      </c>
      <c r="G299" s="244"/>
      <c r="H299" s="244"/>
      <c r="I299" s="324"/>
      <c r="J299" s="325"/>
      <c r="K299" s="326"/>
    </row>
    <row r="300" spans="2:11" ht="17.25" customHeight="1">
      <c r="B300" s="27"/>
      <c r="C300" s="3"/>
      <c r="D300" s="252"/>
      <c r="E300" s="253"/>
      <c r="F300" s="13"/>
      <c r="G300" s="243"/>
      <c r="H300" s="243"/>
      <c r="I300" s="321"/>
      <c r="J300" s="322"/>
      <c r="K300" s="323"/>
    </row>
    <row r="301" spans="2:11" ht="17.25" customHeight="1">
      <c r="B301" s="12"/>
      <c r="C301" s="6" t="s">
        <v>207</v>
      </c>
      <c r="D301" s="254"/>
      <c r="E301" s="255"/>
      <c r="F301" s="9"/>
      <c r="G301" s="244"/>
      <c r="H301" s="244"/>
      <c r="I301" s="324"/>
      <c r="J301" s="325"/>
      <c r="K301" s="326"/>
    </row>
    <row r="302" spans="2:11" ht="17.25" customHeight="1">
      <c r="B302" s="27"/>
      <c r="C302" s="3" t="s">
        <v>222</v>
      </c>
      <c r="D302" s="252">
        <v>17.1</v>
      </c>
      <c r="E302" s="253"/>
      <c r="F302" s="13"/>
      <c r="G302" s="243"/>
      <c r="H302" s="243"/>
      <c r="I302" s="321"/>
      <c r="J302" s="322"/>
      <c r="K302" s="323"/>
    </row>
    <row r="303" spans="2:11" ht="17.25" customHeight="1">
      <c r="B303" s="6"/>
      <c r="C303" s="6" t="s">
        <v>223</v>
      </c>
      <c r="D303" s="254"/>
      <c r="E303" s="255"/>
      <c r="F303" s="9" t="s">
        <v>184</v>
      </c>
      <c r="G303" s="244"/>
      <c r="H303" s="244"/>
      <c r="I303" s="324"/>
      <c r="J303" s="325"/>
      <c r="K303" s="326"/>
    </row>
    <row r="304" spans="2:11" ht="17.25" customHeight="1">
      <c r="B304" s="3"/>
      <c r="C304" s="3"/>
      <c r="D304" s="252">
        <v>0.1</v>
      </c>
      <c r="E304" s="253"/>
      <c r="F304" s="13"/>
      <c r="G304" s="243"/>
      <c r="H304" s="243"/>
      <c r="I304" s="321"/>
      <c r="J304" s="322"/>
      <c r="K304" s="323"/>
    </row>
    <row r="305" spans="2:11" ht="17.25" customHeight="1">
      <c r="B305" s="6"/>
      <c r="C305" s="6" t="s">
        <v>224</v>
      </c>
      <c r="D305" s="254"/>
      <c r="E305" s="255"/>
      <c r="F305" s="9" t="s">
        <v>225</v>
      </c>
      <c r="G305" s="244"/>
      <c r="H305" s="244"/>
      <c r="I305" s="324"/>
      <c r="J305" s="325"/>
      <c r="K305" s="326"/>
    </row>
    <row r="306" spans="2:11" ht="17.25" customHeight="1">
      <c r="B306" s="3"/>
      <c r="C306" s="3"/>
      <c r="D306" s="252">
        <v>0.1</v>
      </c>
      <c r="E306" s="253"/>
      <c r="F306" s="13"/>
      <c r="G306" s="243"/>
      <c r="H306" s="243"/>
      <c r="I306" s="321"/>
      <c r="J306" s="322"/>
      <c r="K306" s="323"/>
    </row>
    <row r="307" spans="2:11" ht="17.25" customHeight="1">
      <c r="B307" s="6"/>
      <c r="C307" s="6" t="s">
        <v>226</v>
      </c>
      <c r="D307" s="254"/>
      <c r="E307" s="255"/>
      <c r="F307" s="9" t="s">
        <v>184</v>
      </c>
      <c r="G307" s="244"/>
      <c r="H307" s="244"/>
      <c r="I307" s="324"/>
      <c r="J307" s="325"/>
      <c r="K307" s="326"/>
    </row>
    <row r="308" spans="2:11" ht="17.25" customHeight="1">
      <c r="B308" s="27"/>
      <c r="C308" s="3"/>
      <c r="D308" s="252"/>
      <c r="E308" s="253"/>
      <c r="F308" s="13"/>
      <c r="G308" s="243"/>
      <c r="H308" s="243"/>
      <c r="I308" s="321"/>
      <c r="J308" s="322"/>
      <c r="K308" s="323"/>
    </row>
    <row r="309" spans="2:11" ht="17.25" customHeight="1">
      <c r="B309" s="12"/>
      <c r="C309" s="6"/>
      <c r="D309" s="254"/>
      <c r="E309" s="255"/>
      <c r="F309" s="9"/>
      <c r="G309" s="244"/>
      <c r="H309" s="244"/>
      <c r="I309" s="324"/>
      <c r="J309" s="325"/>
      <c r="K309" s="326"/>
    </row>
    <row r="310" spans="2:11" ht="17.25" customHeight="1">
      <c r="B310" s="3"/>
      <c r="C310" s="3"/>
      <c r="D310" s="252"/>
      <c r="E310" s="253"/>
      <c r="F310" s="13"/>
      <c r="G310" s="243"/>
      <c r="H310" s="243"/>
      <c r="I310" s="321"/>
      <c r="J310" s="322"/>
      <c r="K310" s="323"/>
    </row>
    <row r="311" spans="2:11" ht="17.25" customHeight="1">
      <c r="B311" s="6"/>
      <c r="C311" s="6"/>
      <c r="D311" s="254"/>
      <c r="E311" s="255"/>
      <c r="F311" s="9" t="s">
        <v>1434</v>
      </c>
      <c r="G311" s="244"/>
      <c r="H311" s="244"/>
      <c r="I311" s="324"/>
      <c r="J311" s="325"/>
      <c r="K311" s="326"/>
    </row>
    <row r="312" spans="2:11" ht="17.25" customHeight="1">
      <c r="B312" s="3"/>
      <c r="C312" s="3"/>
      <c r="D312" s="252"/>
      <c r="E312" s="253"/>
      <c r="F312" s="13"/>
      <c r="G312" s="243"/>
      <c r="H312" s="243"/>
      <c r="I312" s="321"/>
      <c r="J312" s="322"/>
      <c r="K312" s="323"/>
    </row>
    <row r="313" spans="2:11" ht="17.25" customHeight="1">
      <c r="B313" s="6"/>
      <c r="C313" s="6"/>
      <c r="D313" s="254"/>
      <c r="E313" s="255"/>
      <c r="F313" s="9" t="s">
        <v>1434</v>
      </c>
      <c r="G313" s="244"/>
      <c r="H313" s="244"/>
      <c r="I313" s="324"/>
      <c r="J313" s="325"/>
      <c r="K313" s="326"/>
    </row>
    <row r="314" spans="2:11" ht="17.25" customHeight="1">
      <c r="B314" s="3"/>
      <c r="C314" s="3"/>
      <c r="D314" s="252"/>
      <c r="E314" s="253"/>
      <c r="F314" s="13"/>
      <c r="G314" s="243"/>
      <c r="H314" s="243"/>
      <c r="I314" s="321"/>
      <c r="J314" s="322"/>
      <c r="K314" s="323"/>
    </row>
    <row r="315" spans="2:11" ht="17.25" customHeight="1">
      <c r="B315" s="6"/>
      <c r="C315" s="6"/>
      <c r="D315" s="254"/>
      <c r="E315" s="255"/>
      <c r="F315" s="9" t="s">
        <v>1434</v>
      </c>
      <c r="G315" s="244"/>
      <c r="H315" s="244"/>
      <c r="I315" s="324"/>
      <c r="J315" s="325"/>
      <c r="K315" s="326"/>
    </row>
    <row r="316" spans="2:11" ht="17.25" customHeight="1">
      <c r="B316" s="3"/>
      <c r="C316" s="3" t="str">
        <f>B294&amp;"-計"</f>
        <v>Ⅱ-8-計</v>
      </c>
      <c r="D316" s="252"/>
      <c r="E316" s="253"/>
      <c r="F316" s="13"/>
      <c r="G316" s="243"/>
      <c r="H316" s="243"/>
      <c r="I316" s="321"/>
      <c r="J316" s="322"/>
      <c r="K316" s="323"/>
    </row>
    <row r="317" spans="2:11" ht="17.25" customHeight="1">
      <c r="B317" s="6"/>
      <c r="C317" s="6"/>
      <c r="D317" s="254"/>
      <c r="E317" s="255"/>
      <c r="F317" s="11" t="s">
        <v>1434</v>
      </c>
      <c r="G317" s="244"/>
      <c r="H317" s="244"/>
      <c r="I317" s="324"/>
      <c r="J317" s="325"/>
      <c r="K317" s="326"/>
    </row>
    <row r="318" spans="4:11" ht="17.25" customHeight="1">
      <c r="D318" s="38"/>
      <c r="E318" s="38"/>
      <c r="G318" s="110"/>
      <c r="H318" s="110"/>
      <c r="I318" s="117"/>
      <c r="J318" s="117"/>
      <c r="K318" s="117"/>
    </row>
    <row r="319" spans="4:11" ht="17.25" customHeight="1">
      <c r="D319" s="38"/>
      <c r="E319" s="38"/>
      <c r="G319" s="110"/>
      <c r="H319" s="110"/>
      <c r="I319" s="117"/>
      <c r="J319" s="117"/>
      <c r="K319" s="117"/>
    </row>
    <row r="320" spans="2:11" ht="17.25" customHeight="1">
      <c r="B320" s="46" t="s">
        <v>1415</v>
      </c>
      <c r="C320" s="3" t="s">
        <v>227</v>
      </c>
      <c r="D320" s="252"/>
      <c r="E320" s="253"/>
      <c r="F320" s="13"/>
      <c r="G320" s="243"/>
      <c r="H320" s="243"/>
      <c r="I320" s="321"/>
      <c r="J320" s="322"/>
      <c r="K320" s="323"/>
    </row>
    <row r="321" spans="2:11" ht="17.25" customHeight="1">
      <c r="B321" s="12"/>
      <c r="C321" s="6"/>
      <c r="D321" s="254"/>
      <c r="E321" s="255"/>
      <c r="F321" s="9" t="s">
        <v>1434</v>
      </c>
      <c r="G321" s="244"/>
      <c r="H321" s="244"/>
      <c r="I321" s="324"/>
      <c r="J321" s="325"/>
      <c r="K321" s="326"/>
    </row>
    <row r="322" spans="2:11" ht="17.25" customHeight="1">
      <c r="B322" s="26"/>
      <c r="C322" s="3"/>
      <c r="D322" s="252"/>
      <c r="E322" s="253"/>
      <c r="F322" s="13"/>
      <c r="G322" s="243"/>
      <c r="H322" s="243"/>
      <c r="I322" s="321"/>
      <c r="J322" s="322"/>
      <c r="K322" s="323"/>
    </row>
    <row r="323" spans="2:11" ht="17.25" customHeight="1">
      <c r="B323" s="6"/>
      <c r="C323" s="6" t="s">
        <v>228</v>
      </c>
      <c r="D323" s="254"/>
      <c r="E323" s="255"/>
      <c r="F323" s="9"/>
      <c r="G323" s="244"/>
      <c r="H323" s="244"/>
      <c r="I323" s="324"/>
      <c r="J323" s="325"/>
      <c r="K323" s="326"/>
    </row>
    <row r="324" spans="2:11" ht="17.25" customHeight="1">
      <c r="B324" s="27"/>
      <c r="C324" s="3" t="s">
        <v>229</v>
      </c>
      <c r="D324" s="252">
        <v>2</v>
      </c>
      <c r="E324" s="253"/>
      <c r="F324" s="13"/>
      <c r="G324" s="243"/>
      <c r="H324" s="243"/>
      <c r="I324" s="321"/>
      <c r="J324" s="322"/>
      <c r="K324" s="323"/>
    </row>
    <row r="325" spans="2:11" ht="17.25" customHeight="1">
      <c r="B325" s="12"/>
      <c r="C325" s="6" t="s">
        <v>1424</v>
      </c>
      <c r="D325" s="254"/>
      <c r="E325" s="255"/>
      <c r="F325" s="9" t="s">
        <v>168</v>
      </c>
      <c r="G325" s="244"/>
      <c r="H325" s="244"/>
      <c r="I325" s="324"/>
      <c r="J325" s="325"/>
      <c r="K325" s="326"/>
    </row>
    <row r="326" spans="2:11" ht="17.25" customHeight="1">
      <c r="B326" s="27"/>
      <c r="C326" s="3" t="s">
        <v>1423</v>
      </c>
      <c r="D326" s="252"/>
      <c r="E326" s="253"/>
      <c r="F326" s="13"/>
      <c r="G326" s="243"/>
      <c r="H326" s="243"/>
      <c r="I326" s="321"/>
      <c r="J326" s="322"/>
      <c r="K326" s="323"/>
    </row>
    <row r="327" spans="2:11" ht="17.25" customHeight="1">
      <c r="B327" s="12"/>
      <c r="C327" s="6"/>
      <c r="D327" s="254"/>
      <c r="E327" s="255"/>
      <c r="F327" s="9"/>
      <c r="G327" s="244"/>
      <c r="H327" s="244"/>
      <c r="I327" s="324"/>
      <c r="J327" s="325"/>
      <c r="K327" s="326"/>
    </row>
    <row r="328" spans="2:11" ht="17.25" customHeight="1">
      <c r="B328" s="27"/>
      <c r="C328" s="3"/>
      <c r="D328" s="252"/>
      <c r="E328" s="253"/>
      <c r="F328" s="13"/>
      <c r="G328" s="243"/>
      <c r="H328" s="243"/>
      <c r="I328" s="321"/>
      <c r="J328" s="322"/>
      <c r="K328" s="323"/>
    </row>
    <row r="329" spans="2:11" ht="17.25" customHeight="1">
      <c r="B329" s="12"/>
      <c r="C329" s="6"/>
      <c r="D329" s="254"/>
      <c r="E329" s="255"/>
      <c r="F329" s="9"/>
      <c r="G329" s="244"/>
      <c r="H329" s="244"/>
      <c r="I329" s="324"/>
      <c r="J329" s="325"/>
      <c r="K329" s="326"/>
    </row>
    <row r="330" spans="2:11" ht="17.25" customHeight="1">
      <c r="B330" s="27"/>
      <c r="C330" s="3"/>
      <c r="D330" s="252"/>
      <c r="E330" s="253"/>
      <c r="F330" s="13"/>
      <c r="G330" s="243"/>
      <c r="H330" s="243"/>
      <c r="I330" s="321"/>
      <c r="J330" s="322"/>
      <c r="K330" s="323"/>
    </row>
    <row r="331" spans="2:11" ht="17.25" customHeight="1">
      <c r="B331" s="6"/>
      <c r="C331" s="6"/>
      <c r="D331" s="254"/>
      <c r="E331" s="255"/>
      <c r="F331" s="9"/>
      <c r="G331" s="244"/>
      <c r="H331" s="244"/>
      <c r="I331" s="324"/>
      <c r="J331" s="325"/>
      <c r="K331" s="326"/>
    </row>
    <row r="332" spans="2:11" ht="17.25" customHeight="1">
      <c r="B332" s="3"/>
      <c r="C332" s="3"/>
      <c r="D332" s="252"/>
      <c r="E332" s="253"/>
      <c r="F332" s="13"/>
      <c r="G332" s="243"/>
      <c r="H332" s="243"/>
      <c r="I332" s="321"/>
      <c r="J332" s="322"/>
      <c r="K332" s="323"/>
    </row>
    <row r="333" spans="2:11" ht="17.25" customHeight="1">
      <c r="B333" s="6"/>
      <c r="C333" s="6"/>
      <c r="D333" s="254"/>
      <c r="E333" s="255"/>
      <c r="F333" s="9"/>
      <c r="G333" s="244"/>
      <c r="H333" s="244"/>
      <c r="I333" s="324"/>
      <c r="J333" s="325"/>
      <c r="K333" s="326"/>
    </row>
    <row r="334" spans="2:11" ht="17.25" customHeight="1">
      <c r="B334" s="3"/>
      <c r="C334" s="3"/>
      <c r="D334" s="252"/>
      <c r="E334" s="253"/>
      <c r="F334" s="13"/>
      <c r="G334" s="243"/>
      <c r="H334" s="243"/>
      <c r="I334" s="321"/>
      <c r="J334" s="322"/>
      <c r="K334" s="323"/>
    </row>
    <row r="335" spans="2:11" ht="17.25" customHeight="1">
      <c r="B335" s="6"/>
      <c r="C335" s="6"/>
      <c r="D335" s="254"/>
      <c r="E335" s="255"/>
      <c r="F335" s="9"/>
      <c r="G335" s="244"/>
      <c r="H335" s="244"/>
      <c r="I335" s="324"/>
      <c r="J335" s="325"/>
      <c r="K335" s="326"/>
    </row>
    <row r="336" spans="2:11" ht="17.25" customHeight="1">
      <c r="B336" s="3"/>
      <c r="C336" s="3"/>
      <c r="D336" s="252"/>
      <c r="E336" s="253"/>
      <c r="F336" s="13"/>
      <c r="G336" s="243"/>
      <c r="H336" s="243"/>
      <c r="I336" s="321"/>
      <c r="J336" s="322"/>
      <c r="K336" s="323"/>
    </row>
    <row r="337" spans="2:11" ht="17.25" customHeight="1">
      <c r="B337" s="6"/>
      <c r="C337" s="6"/>
      <c r="D337" s="254"/>
      <c r="E337" s="255"/>
      <c r="F337" s="9"/>
      <c r="G337" s="244"/>
      <c r="H337" s="244"/>
      <c r="I337" s="324"/>
      <c r="J337" s="325"/>
      <c r="K337" s="326"/>
    </row>
    <row r="338" spans="2:11" ht="17.25" customHeight="1">
      <c r="B338" s="3"/>
      <c r="C338" s="3"/>
      <c r="D338" s="252"/>
      <c r="E338" s="253"/>
      <c r="F338" s="13"/>
      <c r="G338" s="243"/>
      <c r="H338" s="243"/>
      <c r="I338" s="321"/>
      <c r="J338" s="322"/>
      <c r="K338" s="323"/>
    </row>
    <row r="339" spans="2:11" ht="17.25" customHeight="1">
      <c r="B339" s="6"/>
      <c r="C339" s="6"/>
      <c r="D339" s="254"/>
      <c r="E339" s="255"/>
      <c r="F339" s="9" t="s">
        <v>1434</v>
      </c>
      <c r="G339" s="244"/>
      <c r="H339" s="244"/>
      <c r="I339" s="324"/>
      <c r="J339" s="325"/>
      <c r="K339" s="326"/>
    </row>
    <row r="340" spans="2:11" ht="17.25" customHeight="1">
      <c r="B340" s="3"/>
      <c r="C340" s="3"/>
      <c r="D340" s="252"/>
      <c r="E340" s="253"/>
      <c r="F340" s="13"/>
      <c r="G340" s="243"/>
      <c r="H340" s="243"/>
      <c r="I340" s="321"/>
      <c r="J340" s="322"/>
      <c r="K340" s="323"/>
    </row>
    <row r="341" spans="2:11" ht="17.25" customHeight="1">
      <c r="B341" s="6"/>
      <c r="C341" s="6"/>
      <c r="D341" s="254"/>
      <c r="E341" s="255"/>
      <c r="F341" s="9" t="s">
        <v>1434</v>
      </c>
      <c r="G341" s="244"/>
      <c r="H341" s="244"/>
      <c r="I341" s="324"/>
      <c r="J341" s="325"/>
      <c r="K341" s="326"/>
    </row>
    <row r="342" spans="2:11" ht="17.25" customHeight="1">
      <c r="B342" s="3"/>
      <c r="C342" s="3" t="str">
        <f>B320&amp;"-計"</f>
        <v>Ⅱ-9-計</v>
      </c>
      <c r="D342" s="252"/>
      <c r="E342" s="253"/>
      <c r="F342" s="13"/>
      <c r="G342" s="243"/>
      <c r="H342" s="243"/>
      <c r="I342" s="321"/>
      <c r="J342" s="322"/>
      <c r="K342" s="323"/>
    </row>
    <row r="343" spans="2:11" ht="17.25" customHeight="1">
      <c r="B343" s="6"/>
      <c r="C343" s="6"/>
      <c r="D343" s="254"/>
      <c r="E343" s="255"/>
      <c r="F343" s="11" t="s">
        <v>1434</v>
      </c>
      <c r="G343" s="244"/>
      <c r="H343" s="244"/>
      <c r="I343" s="324"/>
      <c r="J343" s="325"/>
      <c r="K343" s="326"/>
    </row>
    <row r="344" spans="4:11" ht="17.25" customHeight="1">
      <c r="D344" s="38"/>
      <c r="E344" s="38"/>
      <c r="G344" s="110"/>
      <c r="H344" s="110"/>
      <c r="I344" s="117"/>
      <c r="J344" s="117"/>
      <c r="K344" s="117"/>
    </row>
    <row r="345" spans="4:11" ht="17.25" customHeight="1">
      <c r="D345" s="38"/>
      <c r="E345" s="38"/>
      <c r="G345" s="110"/>
      <c r="H345" s="110"/>
      <c r="I345" s="117"/>
      <c r="J345" s="117"/>
      <c r="K345" s="117"/>
    </row>
    <row r="346" spans="2:11" ht="17.25" customHeight="1">
      <c r="B346" s="46" t="s">
        <v>1416</v>
      </c>
      <c r="C346" s="3" t="s">
        <v>230</v>
      </c>
      <c r="D346" s="252"/>
      <c r="E346" s="253"/>
      <c r="F346" s="13"/>
      <c r="G346" s="243"/>
      <c r="H346" s="243"/>
      <c r="I346" s="321"/>
      <c r="J346" s="322"/>
      <c r="K346" s="323"/>
    </row>
    <row r="347" spans="2:11" ht="17.25" customHeight="1">
      <c r="B347" s="12"/>
      <c r="C347" s="6"/>
      <c r="D347" s="254"/>
      <c r="E347" s="255"/>
      <c r="F347" s="9" t="s">
        <v>1434</v>
      </c>
      <c r="G347" s="244"/>
      <c r="H347" s="244"/>
      <c r="I347" s="324"/>
      <c r="J347" s="325"/>
      <c r="K347" s="326"/>
    </row>
    <row r="348" spans="2:11" ht="17.25" customHeight="1">
      <c r="B348" s="27"/>
      <c r="C348" s="3"/>
      <c r="D348" s="252">
        <v>3.5</v>
      </c>
      <c r="E348" s="253"/>
      <c r="F348" s="13"/>
      <c r="G348" s="243"/>
      <c r="H348" s="243"/>
      <c r="I348" s="321"/>
      <c r="J348" s="322"/>
      <c r="K348" s="323"/>
    </row>
    <row r="349" spans="2:11" ht="17.25" customHeight="1">
      <c r="B349" s="12"/>
      <c r="C349" s="6" t="s">
        <v>231</v>
      </c>
      <c r="D349" s="254"/>
      <c r="E349" s="255"/>
      <c r="F349" s="9" t="s">
        <v>184</v>
      </c>
      <c r="G349" s="244"/>
      <c r="H349" s="244"/>
      <c r="I349" s="324"/>
      <c r="J349" s="325"/>
      <c r="K349" s="326"/>
    </row>
    <row r="350" spans="2:11" ht="17.25" customHeight="1">
      <c r="B350" s="27"/>
      <c r="C350" s="3" t="s">
        <v>232</v>
      </c>
      <c r="D350" s="252">
        <v>10.7</v>
      </c>
      <c r="E350" s="253"/>
      <c r="F350" s="13"/>
      <c r="G350" s="243"/>
      <c r="H350" s="243"/>
      <c r="I350" s="321"/>
      <c r="J350" s="322"/>
      <c r="K350" s="323"/>
    </row>
    <row r="351" spans="2:11" ht="17.25" customHeight="1">
      <c r="B351" s="12"/>
      <c r="C351" s="6" t="s">
        <v>233</v>
      </c>
      <c r="D351" s="254"/>
      <c r="E351" s="255"/>
      <c r="F351" s="9" t="s">
        <v>234</v>
      </c>
      <c r="G351" s="244"/>
      <c r="H351" s="244"/>
      <c r="I351" s="324"/>
      <c r="J351" s="325"/>
      <c r="K351" s="326"/>
    </row>
    <row r="352" spans="2:11" ht="17.25" customHeight="1">
      <c r="B352" s="27"/>
      <c r="C352" s="3"/>
      <c r="D352" s="252"/>
      <c r="E352" s="253"/>
      <c r="F352" s="13"/>
      <c r="G352" s="243"/>
      <c r="H352" s="243"/>
      <c r="I352" s="321"/>
      <c r="J352" s="322"/>
      <c r="K352" s="323"/>
    </row>
    <row r="353" spans="2:11" ht="17.25" customHeight="1">
      <c r="B353" s="12"/>
      <c r="C353" s="6"/>
      <c r="D353" s="254"/>
      <c r="E353" s="255"/>
      <c r="F353" s="9"/>
      <c r="G353" s="244"/>
      <c r="H353" s="244"/>
      <c r="I353" s="324"/>
      <c r="J353" s="325"/>
      <c r="K353" s="326"/>
    </row>
    <row r="354" spans="2:11" ht="17.25" customHeight="1">
      <c r="B354" s="27"/>
      <c r="C354" s="3"/>
      <c r="D354" s="252"/>
      <c r="E354" s="253"/>
      <c r="F354" s="13"/>
      <c r="G354" s="243"/>
      <c r="H354" s="243"/>
      <c r="I354" s="321"/>
      <c r="J354" s="322"/>
      <c r="K354" s="323"/>
    </row>
    <row r="355" spans="2:11" ht="17.25" customHeight="1">
      <c r="B355" s="6"/>
      <c r="C355" s="6"/>
      <c r="D355" s="254"/>
      <c r="E355" s="255"/>
      <c r="F355" s="9"/>
      <c r="G355" s="244"/>
      <c r="H355" s="244"/>
      <c r="I355" s="324"/>
      <c r="J355" s="325"/>
      <c r="K355" s="326"/>
    </row>
    <row r="356" spans="2:11" ht="17.25" customHeight="1">
      <c r="B356" s="3"/>
      <c r="C356" s="3"/>
      <c r="D356" s="252"/>
      <c r="E356" s="253"/>
      <c r="F356" s="13"/>
      <c r="G356" s="243"/>
      <c r="H356" s="243"/>
      <c r="I356" s="321"/>
      <c r="J356" s="322"/>
      <c r="K356" s="323"/>
    </row>
    <row r="357" spans="2:11" ht="17.25" customHeight="1">
      <c r="B357" s="6"/>
      <c r="C357" s="6"/>
      <c r="D357" s="254"/>
      <c r="E357" s="255"/>
      <c r="F357" s="9"/>
      <c r="G357" s="244"/>
      <c r="H357" s="244"/>
      <c r="I357" s="324"/>
      <c r="J357" s="325"/>
      <c r="K357" s="326"/>
    </row>
    <row r="358" spans="2:11" ht="17.25" customHeight="1">
      <c r="B358" s="26"/>
      <c r="C358" s="3"/>
      <c r="D358" s="252"/>
      <c r="E358" s="253"/>
      <c r="F358" s="13"/>
      <c r="G358" s="243"/>
      <c r="H358" s="243"/>
      <c r="I358" s="321"/>
      <c r="J358" s="322"/>
      <c r="K358" s="323"/>
    </row>
    <row r="359" spans="2:11" ht="17.25" customHeight="1">
      <c r="B359" s="6"/>
      <c r="C359" s="6"/>
      <c r="D359" s="254"/>
      <c r="E359" s="255"/>
      <c r="F359" s="9"/>
      <c r="G359" s="244"/>
      <c r="H359" s="244"/>
      <c r="I359" s="324"/>
      <c r="J359" s="325"/>
      <c r="K359" s="326"/>
    </row>
    <row r="360" spans="2:11" ht="17.25" customHeight="1">
      <c r="B360" s="3"/>
      <c r="C360" s="3"/>
      <c r="D360" s="252"/>
      <c r="E360" s="253"/>
      <c r="F360" s="13"/>
      <c r="G360" s="243"/>
      <c r="H360" s="243"/>
      <c r="I360" s="321"/>
      <c r="J360" s="322"/>
      <c r="K360" s="323"/>
    </row>
    <row r="361" spans="2:11" ht="17.25" customHeight="1">
      <c r="B361" s="6"/>
      <c r="C361" s="6"/>
      <c r="D361" s="254"/>
      <c r="E361" s="255"/>
      <c r="F361" s="9" t="s">
        <v>1434</v>
      </c>
      <c r="G361" s="244"/>
      <c r="H361" s="244"/>
      <c r="I361" s="324"/>
      <c r="J361" s="325"/>
      <c r="K361" s="326"/>
    </row>
    <row r="362" spans="2:11" ht="17.25" customHeight="1">
      <c r="B362" s="3"/>
      <c r="C362" s="3"/>
      <c r="D362" s="252"/>
      <c r="E362" s="253"/>
      <c r="F362" s="13"/>
      <c r="G362" s="243"/>
      <c r="H362" s="243"/>
      <c r="I362" s="321"/>
      <c r="J362" s="322"/>
      <c r="K362" s="323"/>
    </row>
    <row r="363" spans="2:11" ht="17.25" customHeight="1">
      <c r="B363" s="6"/>
      <c r="C363" s="6"/>
      <c r="D363" s="254"/>
      <c r="E363" s="255"/>
      <c r="F363" s="9" t="s">
        <v>1434</v>
      </c>
      <c r="G363" s="244"/>
      <c r="H363" s="244"/>
      <c r="I363" s="324"/>
      <c r="J363" s="325"/>
      <c r="K363" s="326"/>
    </row>
    <row r="364" spans="2:11" ht="17.25" customHeight="1">
      <c r="B364" s="3"/>
      <c r="C364" s="3"/>
      <c r="D364" s="252"/>
      <c r="E364" s="253"/>
      <c r="F364" s="13"/>
      <c r="G364" s="243"/>
      <c r="H364" s="243"/>
      <c r="I364" s="321"/>
      <c r="J364" s="322"/>
      <c r="K364" s="323"/>
    </row>
    <row r="365" spans="2:11" ht="17.25" customHeight="1">
      <c r="B365" s="6"/>
      <c r="C365" s="6"/>
      <c r="D365" s="254"/>
      <c r="E365" s="255"/>
      <c r="F365" s="9" t="s">
        <v>1434</v>
      </c>
      <c r="G365" s="244"/>
      <c r="H365" s="244"/>
      <c r="I365" s="324"/>
      <c r="J365" s="325"/>
      <c r="K365" s="326"/>
    </row>
    <row r="366" spans="2:11" ht="17.25" customHeight="1">
      <c r="B366" s="3"/>
      <c r="C366" s="3"/>
      <c r="D366" s="252"/>
      <c r="E366" s="253"/>
      <c r="F366" s="13"/>
      <c r="G366" s="243"/>
      <c r="H366" s="243"/>
      <c r="I366" s="321"/>
      <c r="J366" s="322"/>
      <c r="K366" s="323"/>
    </row>
    <row r="367" spans="2:11" ht="17.25" customHeight="1">
      <c r="B367" s="6"/>
      <c r="C367" s="6"/>
      <c r="D367" s="254"/>
      <c r="E367" s="255"/>
      <c r="F367" s="9" t="s">
        <v>1434</v>
      </c>
      <c r="G367" s="244"/>
      <c r="H367" s="244"/>
      <c r="I367" s="324"/>
      <c r="J367" s="325"/>
      <c r="K367" s="326"/>
    </row>
    <row r="368" spans="2:11" ht="17.25" customHeight="1">
      <c r="B368" s="3"/>
      <c r="C368" s="3" t="str">
        <f>B346&amp;"-計"</f>
        <v>Ⅱ-10-計</v>
      </c>
      <c r="D368" s="252"/>
      <c r="E368" s="253"/>
      <c r="F368" s="13"/>
      <c r="G368" s="106"/>
      <c r="H368" s="243"/>
      <c r="I368" s="321"/>
      <c r="J368" s="322"/>
      <c r="K368" s="323"/>
    </row>
    <row r="369" spans="2:11" ht="17.25" customHeight="1">
      <c r="B369" s="6"/>
      <c r="C369" s="6"/>
      <c r="D369" s="254"/>
      <c r="E369" s="255"/>
      <c r="F369" s="11" t="s">
        <v>1434</v>
      </c>
      <c r="G369" s="109"/>
      <c r="H369" s="244"/>
      <c r="I369" s="324"/>
      <c r="J369" s="325"/>
      <c r="K369" s="326"/>
    </row>
    <row r="370" spans="4:11" ht="17.25" customHeight="1">
      <c r="D370" s="38"/>
      <c r="E370" s="38"/>
      <c r="G370" s="110"/>
      <c r="H370" s="110"/>
      <c r="I370" s="117"/>
      <c r="J370" s="117"/>
      <c r="K370" s="117"/>
    </row>
    <row r="371" spans="4:11" ht="17.25" customHeight="1">
      <c r="D371" s="38"/>
      <c r="E371" s="38"/>
      <c r="G371" s="110"/>
      <c r="H371" s="110"/>
      <c r="I371" s="117"/>
      <c r="J371" s="117"/>
      <c r="K371" s="117"/>
    </row>
    <row r="372" spans="2:11" ht="17.25" customHeight="1">
      <c r="B372" s="46" t="s">
        <v>1417</v>
      </c>
      <c r="C372" s="3" t="s">
        <v>235</v>
      </c>
      <c r="D372" s="252"/>
      <c r="E372" s="253"/>
      <c r="F372" s="13"/>
      <c r="G372" s="243"/>
      <c r="H372" s="243"/>
      <c r="I372" s="321"/>
      <c r="J372" s="322"/>
      <c r="K372" s="345"/>
    </row>
    <row r="373" spans="2:11" ht="17.25" customHeight="1">
      <c r="B373" s="12"/>
      <c r="C373" s="6"/>
      <c r="D373" s="254"/>
      <c r="E373" s="255"/>
      <c r="F373" s="9" t="s">
        <v>1434</v>
      </c>
      <c r="G373" s="244"/>
      <c r="H373" s="244"/>
      <c r="I373" s="324"/>
      <c r="J373" s="325"/>
      <c r="K373" s="346"/>
    </row>
    <row r="374" spans="2:11" ht="17.25" customHeight="1">
      <c r="B374" s="27"/>
      <c r="C374" s="3"/>
      <c r="D374" s="252">
        <v>28.5</v>
      </c>
      <c r="E374" s="253"/>
      <c r="F374" s="13"/>
      <c r="G374" s="243"/>
      <c r="H374" s="243"/>
      <c r="I374" s="118"/>
      <c r="J374" s="119"/>
      <c r="K374" s="129"/>
    </row>
    <row r="375" spans="2:11" ht="17.25" customHeight="1">
      <c r="B375" s="12"/>
      <c r="C375" s="6" t="s">
        <v>236</v>
      </c>
      <c r="D375" s="254"/>
      <c r="E375" s="255"/>
      <c r="F375" s="9" t="s">
        <v>237</v>
      </c>
      <c r="G375" s="244"/>
      <c r="H375" s="244"/>
      <c r="I375" s="121"/>
      <c r="J375" s="122"/>
      <c r="K375" s="130"/>
    </row>
    <row r="376" spans="2:11" ht="17.25" customHeight="1">
      <c r="B376" s="27"/>
      <c r="C376" s="3" t="s">
        <v>238</v>
      </c>
      <c r="D376" s="252">
        <v>16</v>
      </c>
      <c r="E376" s="253"/>
      <c r="F376" s="13"/>
      <c r="G376" s="243"/>
      <c r="H376" s="243"/>
      <c r="I376" s="118"/>
      <c r="J376" s="119"/>
      <c r="K376" s="129"/>
    </row>
    <row r="377" spans="2:11" ht="17.25" customHeight="1">
      <c r="B377" s="12"/>
      <c r="C377" s="6" t="s">
        <v>239</v>
      </c>
      <c r="D377" s="254"/>
      <c r="E377" s="255"/>
      <c r="F377" s="9" t="s">
        <v>237</v>
      </c>
      <c r="G377" s="244"/>
      <c r="H377" s="244"/>
      <c r="I377" s="121"/>
      <c r="J377" s="122"/>
      <c r="K377" s="130"/>
    </row>
    <row r="378" spans="2:11" ht="17.25" customHeight="1">
      <c r="B378" s="27"/>
      <c r="C378" s="3" t="s">
        <v>240</v>
      </c>
      <c r="D378" s="252">
        <v>28.5</v>
      </c>
      <c r="E378" s="253"/>
      <c r="F378" s="13"/>
      <c r="G378" s="243"/>
      <c r="H378" s="243"/>
      <c r="I378" s="321"/>
      <c r="J378" s="322"/>
      <c r="K378" s="345"/>
    </row>
    <row r="379" spans="2:11" ht="17.25" customHeight="1">
      <c r="B379" s="12"/>
      <c r="C379" s="6" t="s">
        <v>241</v>
      </c>
      <c r="D379" s="254"/>
      <c r="E379" s="255"/>
      <c r="F379" s="9" t="s">
        <v>237</v>
      </c>
      <c r="G379" s="244"/>
      <c r="H379" s="244"/>
      <c r="I379" s="324"/>
      <c r="J379" s="325"/>
      <c r="K379" s="346"/>
    </row>
    <row r="380" spans="2:11" ht="17.25" customHeight="1">
      <c r="B380" s="27"/>
      <c r="C380" s="3"/>
      <c r="D380" s="252"/>
      <c r="E380" s="253"/>
      <c r="F380" s="13"/>
      <c r="G380" s="243"/>
      <c r="H380" s="243"/>
      <c r="I380" s="321"/>
      <c r="J380" s="322"/>
      <c r="K380" s="345"/>
    </row>
    <row r="381" spans="2:11" ht="17.25" customHeight="1">
      <c r="B381" s="6"/>
      <c r="C381" s="6"/>
      <c r="D381" s="254"/>
      <c r="E381" s="255"/>
      <c r="F381" s="9"/>
      <c r="G381" s="244"/>
      <c r="H381" s="244"/>
      <c r="I381" s="324"/>
      <c r="J381" s="325"/>
      <c r="K381" s="346"/>
    </row>
    <row r="382" spans="2:11" ht="17.25" customHeight="1">
      <c r="B382" s="3"/>
      <c r="C382" s="3"/>
      <c r="D382" s="252"/>
      <c r="E382" s="253"/>
      <c r="F382" s="13"/>
      <c r="G382" s="243"/>
      <c r="H382" s="243"/>
      <c r="I382" s="321"/>
      <c r="J382" s="322"/>
      <c r="K382" s="345"/>
    </row>
    <row r="383" spans="2:11" ht="17.25" customHeight="1">
      <c r="B383" s="6"/>
      <c r="C383" s="6"/>
      <c r="D383" s="254"/>
      <c r="E383" s="255"/>
      <c r="F383" s="9"/>
      <c r="G383" s="244"/>
      <c r="H383" s="244"/>
      <c r="I383" s="324"/>
      <c r="J383" s="325"/>
      <c r="K383" s="346"/>
    </row>
    <row r="384" spans="2:11" ht="17.25" customHeight="1">
      <c r="B384" s="26"/>
      <c r="C384" s="3"/>
      <c r="D384" s="252"/>
      <c r="E384" s="253"/>
      <c r="F384" s="13"/>
      <c r="G384" s="243"/>
      <c r="H384" s="243"/>
      <c r="I384" s="321"/>
      <c r="J384" s="322"/>
      <c r="K384" s="345"/>
    </row>
    <row r="385" spans="2:11" ht="17.25" customHeight="1">
      <c r="B385" s="6"/>
      <c r="C385" s="6"/>
      <c r="D385" s="254"/>
      <c r="E385" s="255"/>
      <c r="F385" s="9"/>
      <c r="G385" s="244"/>
      <c r="H385" s="244"/>
      <c r="I385" s="324"/>
      <c r="J385" s="325"/>
      <c r="K385" s="346"/>
    </row>
    <row r="386" spans="2:11" ht="17.25" customHeight="1">
      <c r="B386" s="3"/>
      <c r="C386" s="3"/>
      <c r="D386" s="252"/>
      <c r="E386" s="253"/>
      <c r="F386" s="13"/>
      <c r="G386" s="243"/>
      <c r="H386" s="243"/>
      <c r="I386" s="321"/>
      <c r="J386" s="322"/>
      <c r="K386" s="345"/>
    </row>
    <row r="387" spans="2:11" ht="17.25" customHeight="1">
      <c r="B387" s="6"/>
      <c r="C387" s="6"/>
      <c r="D387" s="254"/>
      <c r="E387" s="255"/>
      <c r="F387" s="9" t="s">
        <v>1434</v>
      </c>
      <c r="G387" s="244"/>
      <c r="H387" s="244"/>
      <c r="I387" s="324"/>
      <c r="J387" s="325"/>
      <c r="K387" s="346"/>
    </row>
    <row r="388" spans="2:11" ht="17.25" customHeight="1">
      <c r="B388" s="3"/>
      <c r="C388" s="3"/>
      <c r="D388" s="252"/>
      <c r="E388" s="253"/>
      <c r="F388" s="13"/>
      <c r="G388" s="243"/>
      <c r="H388" s="243"/>
      <c r="I388" s="321"/>
      <c r="J388" s="322"/>
      <c r="K388" s="345"/>
    </row>
    <row r="389" spans="2:11" ht="17.25" customHeight="1">
      <c r="B389" s="6"/>
      <c r="C389" s="6"/>
      <c r="D389" s="254"/>
      <c r="E389" s="255"/>
      <c r="F389" s="9" t="s">
        <v>1434</v>
      </c>
      <c r="G389" s="244"/>
      <c r="H389" s="244"/>
      <c r="I389" s="324"/>
      <c r="J389" s="325"/>
      <c r="K389" s="346"/>
    </row>
    <row r="390" spans="2:11" ht="17.25" customHeight="1">
      <c r="B390" s="3"/>
      <c r="C390" s="3"/>
      <c r="D390" s="252"/>
      <c r="E390" s="253"/>
      <c r="F390" s="13"/>
      <c r="G390" s="243"/>
      <c r="H390" s="243"/>
      <c r="I390" s="321"/>
      <c r="J390" s="322"/>
      <c r="K390" s="345"/>
    </row>
    <row r="391" spans="2:11" ht="17.25" customHeight="1">
      <c r="B391" s="6"/>
      <c r="C391" s="6"/>
      <c r="D391" s="254"/>
      <c r="E391" s="255"/>
      <c r="F391" s="9" t="s">
        <v>1434</v>
      </c>
      <c r="G391" s="244"/>
      <c r="H391" s="244"/>
      <c r="I391" s="324"/>
      <c r="J391" s="325"/>
      <c r="K391" s="346"/>
    </row>
    <row r="392" spans="2:11" ht="17.25" customHeight="1">
      <c r="B392" s="3"/>
      <c r="C392" s="3"/>
      <c r="D392" s="252"/>
      <c r="E392" s="253"/>
      <c r="F392" s="13"/>
      <c r="G392" s="243"/>
      <c r="H392" s="243"/>
      <c r="I392" s="321"/>
      <c r="J392" s="322"/>
      <c r="K392" s="345"/>
    </row>
    <row r="393" spans="2:11" ht="17.25" customHeight="1">
      <c r="B393" s="6"/>
      <c r="C393" s="6"/>
      <c r="D393" s="254"/>
      <c r="E393" s="255"/>
      <c r="F393" s="9" t="s">
        <v>1434</v>
      </c>
      <c r="G393" s="244"/>
      <c r="H393" s="244"/>
      <c r="I393" s="324"/>
      <c r="J393" s="325"/>
      <c r="K393" s="346"/>
    </row>
    <row r="394" spans="2:11" ht="17.25" customHeight="1">
      <c r="B394" s="3"/>
      <c r="C394" s="3" t="str">
        <f>B372&amp;"-計"</f>
        <v>Ⅱ-11-計</v>
      </c>
      <c r="D394" s="252"/>
      <c r="E394" s="253"/>
      <c r="F394" s="13"/>
      <c r="G394" s="243"/>
      <c r="H394" s="243"/>
      <c r="I394" s="321"/>
      <c r="J394" s="322"/>
      <c r="K394" s="345"/>
    </row>
    <row r="395" spans="2:11" ht="17.25" customHeight="1">
      <c r="B395" s="6"/>
      <c r="C395" s="6"/>
      <c r="D395" s="254"/>
      <c r="E395" s="255"/>
      <c r="F395" s="11" t="s">
        <v>1434</v>
      </c>
      <c r="G395" s="244"/>
      <c r="H395" s="244"/>
      <c r="I395" s="324"/>
      <c r="J395" s="325"/>
      <c r="K395" s="346"/>
    </row>
    <row r="396" spans="4:11" ht="17.25" customHeight="1">
      <c r="D396" s="38"/>
      <c r="E396" s="38"/>
      <c r="G396" s="110"/>
      <c r="H396" s="110"/>
      <c r="I396" s="117"/>
      <c r="J396" s="117"/>
      <c r="K396" s="131"/>
    </row>
    <row r="397" spans="4:11" ht="17.25" customHeight="1">
      <c r="D397" s="38"/>
      <c r="E397" s="38"/>
      <c r="G397" s="132"/>
      <c r="H397" s="132"/>
      <c r="I397" s="133"/>
      <c r="J397" s="133"/>
      <c r="K397" s="133"/>
    </row>
    <row r="398" spans="2:11" ht="17.25" customHeight="1">
      <c r="B398" s="46" t="s">
        <v>1282</v>
      </c>
      <c r="C398" s="3" t="s">
        <v>85</v>
      </c>
      <c r="D398" s="252"/>
      <c r="E398" s="253"/>
      <c r="F398" s="13"/>
      <c r="G398" s="278"/>
      <c r="H398" s="278"/>
      <c r="I398" s="347"/>
      <c r="J398" s="348"/>
      <c r="K398" s="349"/>
    </row>
    <row r="399" spans="2:11" ht="17.25" customHeight="1">
      <c r="B399" s="12"/>
      <c r="C399" s="6"/>
      <c r="D399" s="254"/>
      <c r="E399" s="255"/>
      <c r="F399" s="9" t="s">
        <v>1434</v>
      </c>
      <c r="G399" s="244"/>
      <c r="H399" s="244"/>
      <c r="I399" s="324"/>
      <c r="J399" s="325"/>
      <c r="K399" s="326"/>
    </row>
    <row r="400" spans="2:11" ht="17.25" customHeight="1">
      <c r="B400" s="27"/>
      <c r="C400" s="3"/>
      <c r="D400" s="252"/>
      <c r="E400" s="253"/>
      <c r="F400" s="13"/>
      <c r="G400" s="243"/>
      <c r="H400" s="243"/>
      <c r="I400" s="321"/>
      <c r="J400" s="322"/>
      <c r="K400" s="323"/>
    </row>
    <row r="401" spans="2:11" ht="17.25" customHeight="1">
      <c r="B401" s="12"/>
      <c r="C401" s="6" t="s">
        <v>242</v>
      </c>
      <c r="D401" s="254"/>
      <c r="E401" s="255"/>
      <c r="F401" s="9"/>
      <c r="G401" s="244"/>
      <c r="H401" s="244"/>
      <c r="I401" s="324"/>
      <c r="J401" s="325"/>
      <c r="K401" s="326"/>
    </row>
    <row r="402" spans="2:11" ht="17.25" customHeight="1">
      <c r="B402" s="27"/>
      <c r="C402" s="3" t="s">
        <v>243</v>
      </c>
      <c r="D402" s="252">
        <v>16.1</v>
      </c>
      <c r="E402" s="253"/>
      <c r="F402" s="13"/>
      <c r="G402" s="243"/>
      <c r="H402" s="243"/>
      <c r="I402" s="321"/>
      <c r="J402" s="322"/>
      <c r="K402" s="323"/>
    </row>
    <row r="403" spans="2:11" ht="17.25" customHeight="1">
      <c r="B403" s="12"/>
      <c r="C403" s="6" t="s">
        <v>244</v>
      </c>
      <c r="D403" s="254"/>
      <c r="E403" s="255"/>
      <c r="F403" s="9" t="s">
        <v>237</v>
      </c>
      <c r="G403" s="244"/>
      <c r="H403" s="244"/>
      <c r="I403" s="324"/>
      <c r="J403" s="325"/>
      <c r="K403" s="326"/>
    </row>
    <row r="404" spans="2:11" ht="17.25" customHeight="1">
      <c r="B404" s="27"/>
      <c r="C404" s="3" t="s">
        <v>243</v>
      </c>
      <c r="D404" s="252">
        <v>2.2</v>
      </c>
      <c r="E404" s="253"/>
      <c r="F404" s="13"/>
      <c r="G404" s="243"/>
      <c r="H404" s="243"/>
      <c r="I404" s="321"/>
      <c r="J404" s="322"/>
      <c r="K404" s="323"/>
    </row>
    <row r="405" spans="2:11" ht="17.25" customHeight="1">
      <c r="B405" s="12"/>
      <c r="C405" s="6" t="s">
        <v>245</v>
      </c>
      <c r="D405" s="254"/>
      <c r="E405" s="255"/>
      <c r="F405" s="9" t="s">
        <v>93</v>
      </c>
      <c r="G405" s="244"/>
      <c r="H405" s="244"/>
      <c r="I405" s="324"/>
      <c r="J405" s="325"/>
      <c r="K405" s="326"/>
    </row>
    <row r="406" spans="2:11" ht="17.25" customHeight="1">
      <c r="B406" s="27"/>
      <c r="C406" s="3"/>
      <c r="D406" s="252">
        <v>16.5</v>
      </c>
      <c r="E406" s="253"/>
      <c r="F406" s="13"/>
      <c r="G406" s="243"/>
      <c r="H406" s="243"/>
      <c r="I406" s="321"/>
      <c r="J406" s="322"/>
      <c r="K406" s="323"/>
    </row>
    <row r="407" spans="2:11" ht="17.25" customHeight="1">
      <c r="B407" s="6"/>
      <c r="C407" s="6" t="s">
        <v>246</v>
      </c>
      <c r="D407" s="254"/>
      <c r="E407" s="255"/>
      <c r="F407" s="9" t="s">
        <v>237</v>
      </c>
      <c r="G407" s="244"/>
      <c r="H407" s="244"/>
      <c r="I407" s="324"/>
      <c r="J407" s="325"/>
      <c r="K407" s="326"/>
    </row>
    <row r="408" spans="2:11" ht="17.25" customHeight="1">
      <c r="B408" s="26"/>
      <c r="C408" s="3"/>
      <c r="D408" s="252"/>
      <c r="E408" s="253"/>
      <c r="F408" s="13"/>
      <c r="G408" s="243"/>
      <c r="H408" s="243"/>
      <c r="I408" s="347"/>
      <c r="J408" s="348"/>
      <c r="K408" s="349"/>
    </row>
    <row r="409" spans="2:11" ht="17.25" customHeight="1">
      <c r="B409" s="6"/>
      <c r="C409" s="6" t="s">
        <v>247</v>
      </c>
      <c r="D409" s="254"/>
      <c r="E409" s="255"/>
      <c r="F409" s="9"/>
      <c r="G409" s="244"/>
      <c r="H409" s="244"/>
      <c r="I409" s="324"/>
      <c r="J409" s="325"/>
      <c r="K409" s="326"/>
    </row>
    <row r="410" spans="2:11" ht="17.25" customHeight="1">
      <c r="B410" s="3"/>
      <c r="C410" s="3" t="s">
        <v>248</v>
      </c>
      <c r="D410" s="252">
        <v>16.6</v>
      </c>
      <c r="E410" s="253"/>
      <c r="F410" s="13"/>
      <c r="G410" s="243"/>
      <c r="H410" s="243"/>
      <c r="I410" s="321"/>
      <c r="J410" s="322"/>
      <c r="K410" s="323"/>
    </row>
    <row r="411" spans="2:11" ht="17.25" customHeight="1">
      <c r="B411" s="6"/>
      <c r="C411" s="69" t="s">
        <v>249</v>
      </c>
      <c r="D411" s="254"/>
      <c r="E411" s="255"/>
      <c r="F411" s="9" t="s">
        <v>237</v>
      </c>
      <c r="G411" s="244"/>
      <c r="H411" s="244"/>
      <c r="I411" s="324"/>
      <c r="J411" s="325"/>
      <c r="K411" s="326"/>
    </row>
    <row r="412" spans="2:11" ht="17.25" customHeight="1">
      <c r="B412" s="3"/>
      <c r="C412" s="3" t="s">
        <v>250</v>
      </c>
      <c r="D412" s="252">
        <v>22.2</v>
      </c>
      <c r="E412" s="253"/>
      <c r="F412" s="13"/>
      <c r="G412" s="243"/>
      <c r="H412" s="243"/>
      <c r="I412" s="321"/>
      <c r="J412" s="322"/>
      <c r="K412" s="323"/>
    </row>
    <row r="413" spans="2:11" ht="17.25" customHeight="1">
      <c r="B413" s="6"/>
      <c r="C413" s="6" t="s">
        <v>251</v>
      </c>
      <c r="D413" s="254"/>
      <c r="E413" s="255"/>
      <c r="F413" s="9" t="s">
        <v>237</v>
      </c>
      <c r="G413" s="244"/>
      <c r="H413" s="244"/>
      <c r="I413" s="324"/>
      <c r="J413" s="325"/>
      <c r="K413" s="326"/>
    </row>
    <row r="414" spans="2:11" ht="17.25" customHeight="1">
      <c r="B414" s="27"/>
      <c r="C414" s="3" t="s">
        <v>250</v>
      </c>
      <c r="D414" s="252">
        <v>9.4</v>
      </c>
      <c r="E414" s="253"/>
      <c r="F414" s="13"/>
      <c r="G414" s="243"/>
      <c r="H414" s="243"/>
      <c r="I414" s="321"/>
      <c r="J414" s="322"/>
      <c r="K414" s="323"/>
    </row>
    <row r="415" spans="2:11" ht="17.25" customHeight="1">
      <c r="B415" s="6"/>
      <c r="C415" s="6" t="s">
        <v>252</v>
      </c>
      <c r="D415" s="254"/>
      <c r="E415" s="255"/>
      <c r="F415" s="9" t="s">
        <v>237</v>
      </c>
      <c r="G415" s="244"/>
      <c r="H415" s="244"/>
      <c r="I415" s="324"/>
      <c r="J415" s="325"/>
      <c r="K415" s="326"/>
    </row>
    <row r="416" spans="2:11" ht="17.25" customHeight="1">
      <c r="B416" s="3"/>
      <c r="C416" s="3" t="s">
        <v>253</v>
      </c>
      <c r="D416" s="252">
        <v>0.6</v>
      </c>
      <c r="E416" s="253"/>
      <c r="F416" s="13"/>
      <c r="G416" s="243"/>
      <c r="H416" s="243"/>
      <c r="I416" s="321"/>
      <c r="J416" s="322"/>
      <c r="K416" s="323"/>
    </row>
    <row r="417" spans="2:11" ht="17.25" customHeight="1">
      <c r="B417" s="6"/>
      <c r="C417" s="6" t="s">
        <v>254</v>
      </c>
      <c r="D417" s="254"/>
      <c r="E417" s="255"/>
      <c r="F417" s="11" t="s">
        <v>237</v>
      </c>
      <c r="G417" s="244"/>
      <c r="H417" s="244"/>
      <c r="I417" s="324"/>
      <c r="J417" s="325"/>
      <c r="K417" s="326"/>
    </row>
    <row r="418" spans="2:11" ht="17.25" customHeight="1">
      <c r="B418" s="46"/>
      <c r="C418" s="5" t="s">
        <v>255</v>
      </c>
      <c r="D418" s="350">
        <v>3.8</v>
      </c>
      <c r="E418" s="351"/>
      <c r="F418" s="63"/>
      <c r="G418" s="278"/>
      <c r="H418" s="278"/>
      <c r="I418" s="347"/>
      <c r="J418" s="348"/>
      <c r="K418" s="349"/>
    </row>
    <row r="419" spans="2:11" ht="17.25" customHeight="1">
      <c r="B419" s="12"/>
      <c r="C419" s="6" t="s">
        <v>256</v>
      </c>
      <c r="D419" s="254"/>
      <c r="E419" s="255"/>
      <c r="F419" s="11" t="s">
        <v>237</v>
      </c>
      <c r="G419" s="244"/>
      <c r="H419" s="244"/>
      <c r="I419" s="324"/>
      <c r="J419" s="325"/>
      <c r="K419" s="326"/>
    </row>
    <row r="420" spans="2:11" ht="17.25" customHeight="1">
      <c r="B420" s="46"/>
      <c r="C420" s="5" t="s">
        <v>257</v>
      </c>
      <c r="D420" s="350">
        <v>23.4</v>
      </c>
      <c r="E420" s="351"/>
      <c r="F420" s="63"/>
      <c r="G420" s="278"/>
      <c r="H420" s="278"/>
      <c r="I420" s="134"/>
      <c r="J420" s="135"/>
      <c r="K420" s="120"/>
    </row>
    <row r="421" spans="2:11" ht="17.25" customHeight="1">
      <c r="B421" s="12"/>
      <c r="C421" s="6" t="s">
        <v>258</v>
      </c>
      <c r="D421" s="254"/>
      <c r="E421" s="255"/>
      <c r="F421" s="11" t="s">
        <v>237</v>
      </c>
      <c r="G421" s="244"/>
      <c r="H421" s="244"/>
      <c r="I421" s="121"/>
      <c r="J421" s="122"/>
      <c r="K421" s="123"/>
    </row>
    <row r="422" spans="7:11" ht="14.25">
      <c r="G422" s="110"/>
      <c r="H422" s="110"/>
      <c r="I422" s="136"/>
      <c r="J422" s="136"/>
      <c r="K422" s="136"/>
    </row>
    <row r="423" spans="7:11" ht="14.25">
      <c r="G423" s="110"/>
      <c r="H423" s="110"/>
      <c r="I423" s="136"/>
      <c r="J423" s="136"/>
      <c r="K423" s="136"/>
    </row>
    <row r="424" spans="2:11" ht="17.25" customHeight="1">
      <c r="B424" s="27"/>
      <c r="C424" s="3" t="s">
        <v>259</v>
      </c>
      <c r="D424" s="252">
        <v>14.2</v>
      </c>
      <c r="E424" s="253"/>
      <c r="F424" s="13"/>
      <c r="G424" s="243"/>
      <c r="H424" s="243"/>
      <c r="I424" s="321"/>
      <c r="J424" s="322"/>
      <c r="K424" s="323"/>
    </row>
    <row r="425" spans="2:11" ht="17.25" customHeight="1">
      <c r="B425" s="12"/>
      <c r="C425" s="6" t="s">
        <v>260</v>
      </c>
      <c r="D425" s="254"/>
      <c r="E425" s="255"/>
      <c r="F425" s="11" t="s">
        <v>237</v>
      </c>
      <c r="G425" s="244"/>
      <c r="H425" s="244"/>
      <c r="I425" s="324"/>
      <c r="J425" s="325"/>
      <c r="K425" s="326"/>
    </row>
    <row r="426" spans="2:11" ht="17.25" customHeight="1">
      <c r="B426" s="27"/>
      <c r="C426" s="3" t="s">
        <v>261</v>
      </c>
      <c r="D426" s="252">
        <v>16</v>
      </c>
      <c r="E426" s="253"/>
      <c r="F426" s="13"/>
      <c r="G426" s="243"/>
      <c r="H426" s="243"/>
      <c r="I426" s="321"/>
      <c r="J426" s="322"/>
      <c r="K426" s="323"/>
    </row>
    <row r="427" spans="2:11" ht="17.25" customHeight="1">
      <c r="B427" s="12"/>
      <c r="C427" s="6" t="s">
        <v>262</v>
      </c>
      <c r="D427" s="254"/>
      <c r="E427" s="255"/>
      <c r="F427" s="11" t="s">
        <v>237</v>
      </c>
      <c r="G427" s="244"/>
      <c r="H427" s="244"/>
      <c r="I427" s="324"/>
      <c r="J427" s="325"/>
      <c r="K427" s="326"/>
    </row>
    <row r="428" spans="2:11" ht="17.25" customHeight="1">
      <c r="B428" s="27"/>
      <c r="C428" s="3"/>
      <c r="D428" s="252"/>
      <c r="E428" s="253"/>
      <c r="F428" s="13"/>
      <c r="G428" s="243"/>
      <c r="H428" s="243"/>
      <c r="I428" s="321"/>
      <c r="J428" s="322"/>
      <c r="K428" s="323"/>
    </row>
    <row r="429" spans="2:11" ht="17.25" customHeight="1">
      <c r="B429" s="12"/>
      <c r="C429" s="6"/>
      <c r="D429" s="254"/>
      <c r="E429" s="255"/>
      <c r="F429" s="11"/>
      <c r="G429" s="244"/>
      <c r="H429" s="244"/>
      <c r="I429" s="324"/>
      <c r="J429" s="325"/>
      <c r="K429" s="326"/>
    </row>
    <row r="430" spans="2:11" ht="18" customHeight="1">
      <c r="B430" s="27"/>
      <c r="C430" s="3"/>
      <c r="D430" s="252"/>
      <c r="E430" s="253"/>
      <c r="F430" s="13"/>
      <c r="G430" s="243"/>
      <c r="H430" s="243"/>
      <c r="I430" s="321"/>
      <c r="J430" s="322"/>
      <c r="K430" s="323"/>
    </row>
    <row r="431" spans="2:11" ht="17.25" customHeight="1">
      <c r="B431" s="12"/>
      <c r="C431" s="6"/>
      <c r="D431" s="254"/>
      <c r="E431" s="255"/>
      <c r="F431" s="11"/>
      <c r="G431" s="244"/>
      <c r="H431" s="244"/>
      <c r="I431" s="324"/>
      <c r="J431" s="325"/>
      <c r="K431" s="326"/>
    </row>
    <row r="432" spans="2:11" ht="17.25" customHeight="1">
      <c r="B432" s="3"/>
      <c r="C432" s="3"/>
      <c r="D432" s="252"/>
      <c r="E432" s="253"/>
      <c r="F432" s="13"/>
      <c r="G432" s="243"/>
      <c r="H432" s="243"/>
      <c r="I432" s="321"/>
      <c r="J432" s="322"/>
      <c r="K432" s="323"/>
    </row>
    <row r="433" spans="2:11" ht="17.25" customHeight="1">
      <c r="B433" s="6"/>
      <c r="C433" s="6"/>
      <c r="D433" s="254"/>
      <c r="E433" s="255"/>
      <c r="F433" s="11"/>
      <c r="G433" s="244"/>
      <c r="H433" s="244"/>
      <c r="I433" s="324"/>
      <c r="J433" s="325"/>
      <c r="K433" s="326"/>
    </row>
    <row r="434" spans="2:11" ht="17.25" customHeight="1">
      <c r="B434" s="3"/>
      <c r="C434" s="3"/>
      <c r="D434" s="252"/>
      <c r="E434" s="253"/>
      <c r="F434" s="13"/>
      <c r="G434" s="243"/>
      <c r="H434" s="243"/>
      <c r="I434" s="321"/>
      <c r="J434" s="322"/>
      <c r="K434" s="323"/>
    </row>
    <row r="435" spans="2:11" ht="17.25" customHeight="1">
      <c r="B435" s="6"/>
      <c r="C435" s="6"/>
      <c r="D435" s="254"/>
      <c r="E435" s="255"/>
      <c r="F435" s="11"/>
      <c r="G435" s="244"/>
      <c r="H435" s="244"/>
      <c r="I435" s="324"/>
      <c r="J435" s="325"/>
      <c r="K435" s="326"/>
    </row>
    <row r="436" spans="2:11" ht="17.25" customHeight="1">
      <c r="B436" s="3"/>
      <c r="C436" s="3"/>
      <c r="D436" s="252"/>
      <c r="E436" s="253"/>
      <c r="F436" s="13"/>
      <c r="G436" s="243"/>
      <c r="H436" s="243"/>
      <c r="I436" s="321"/>
      <c r="J436" s="322"/>
      <c r="K436" s="323"/>
    </row>
    <row r="437" spans="2:11" ht="17.25" customHeight="1">
      <c r="B437" s="6"/>
      <c r="C437" s="6"/>
      <c r="D437" s="254"/>
      <c r="E437" s="255"/>
      <c r="F437" s="9"/>
      <c r="G437" s="244"/>
      <c r="H437" s="244"/>
      <c r="I437" s="324"/>
      <c r="J437" s="325"/>
      <c r="K437" s="326"/>
    </row>
    <row r="438" spans="2:11" ht="17.25" customHeight="1">
      <c r="B438" s="3"/>
      <c r="C438" s="3"/>
      <c r="D438" s="252"/>
      <c r="E438" s="253"/>
      <c r="F438" s="13"/>
      <c r="G438" s="243"/>
      <c r="H438" s="243"/>
      <c r="I438" s="321"/>
      <c r="J438" s="322"/>
      <c r="K438" s="323"/>
    </row>
    <row r="439" spans="2:11" ht="17.25" customHeight="1">
      <c r="B439" s="6"/>
      <c r="C439" s="6"/>
      <c r="D439" s="254"/>
      <c r="E439" s="255"/>
      <c r="F439" s="9"/>
      <c r="G439" s="244"/>
      <c r="H439" s="244"/>
      <c r="I439" s="324"/>
      <c r="J439" s="325"/>
      <c r="K439" s="326"/>
    </row>
    <row r="440" spans="2:11" ht="17.25" customHeight="1">
      <c r="B440" s="3"/>
      <c r="C440" s="3"/>
      <c r="D440" s="252"/>
      <c r="E440" s="253"/>
      <c r="F440" s="13"/>
      <c r="G440" s="243"/>
      <c r="H440" s="243"/>
      <c r="I440" s="321"/>
      <c r="J440" s="322"/>
      <c r="K440" s="323"/>
    </row>
    <row r="441" spans="2:11" ht="17.25" customHeight="1">
      <c r="B441" s="6"/>
      <c r="C441" s="6"/>
      <c r="D441" s="254"/>
      <c r="E441" s="255"/>
      <c r="F441" s="9"/>
      <c r="G441" s="244"/>
      <c r="H441" s="244"/>
      <c r="I441" s="324"/>
      <c r="J441" s="325"/>
      <c r="K441" s="326"/>
    </row>
    <row r="442" spans="2:11" ht="17.25" customHeight="1">
      <c r="B442" s="3"/>
      <c r="C442" s="3"/>
      <c r="D442" s="252"/>
      <c r="E442" s="253"/>
      <c r="F442" s="13"/>
      <c r="G442" s="243"/>
      <c r="H442" s="243"/>
      <c r="I442" s="321"/>
      <c r="J442" s="322"/>
      <c r="K442" s="323"/>
    </row>
    <row r="443" spans="2:11" ht="17.25" customHeight="1">
      <c r="B443" s="6"/>
      <c r="C443" s="6"/>
      <c r="D443" s="254"/>
      <c r="E443" s="255"/>
      <c r="F443" s="9" t="s">
        <v>1434</v>
      </c>
      <c r="G443" s="244"/>
      <c r="H443" s="244"/>
      <c r="I443" s="324"/>
      <c r="J443" s="325"/>
      <c r="K443" s="326"/>
    </row>
    <row r="444" spans="2:11" ht="17.25" customHeight="1">
      <c r="B444" s="3"/>
      <c r="C444" s="3"/>
      <c r="D444" s="252"/>
      <c r="E444" s="253"/>
      <c r="F444" s="13"/>
      <c r="G444" s="243"/>
      <c r="H444" s="243"/>
      <c r="I444" s="321"/>
      <c r="J444" s="322"/>
      <c r="K444" s="323"/>
    </row>
    <row r="445" spans="2:11" ht="17.25" customHeight="1">
      <c r="B445" s="6"/>
      <c r="C445" s="6"/>
      <c r="D445" s="254"/>
      <c r="E445" s="255"/>
      <c r="F445" s="9" t="s">
        <v>1434</v>
      </c>
      <c r="G445" s="244"/>
      <c r="H445" s="244"/>
      <c r="I445" s="324"/>
      <c r="J445" s="325"/>
      <c r="K445" s="326"/>
    </row>
    <row r="446" spans="2:11" ht="17.25" customHeight="1">
      <c r="B446" s="3"/>
      <c r="C446" s="3" t="str">
        <f>B398&amp;"-計"</f>
        <v>Ⅱ-12-計</v>
      </c>
      <c r="D446" s="252"/>
      <c r="E446" s="253"/>
      <c r="F446" s="13"/>
      <c r="G446" s="243"/>
      <c r="H446" s="243"/>
      <c r="I446" s="321"/>
      <c r="J446" s="322"/>
      <c r="K446" s="323"/>
    </row>
    <row r="447" spans="2:11" ht="17.25" customHeight="1">
      <c r="B447" s="6"/>
      <c r="C447" s="6"/>
      <c r="D447" s="254"/>
      <c r="E447" s="255"/>
      <c r="F447" s="11" t="s">
        <v>1434</v>
      </c>
      <c r="G447" s="244"/>
      <c r="H447" s="244"/>
      <c r="I447" s="324"/>
      <c r="J447" s="325"/>
      <c r="K447" s="326"/>
    </row>
    <row r="448" spans="4:11" ht="17.25" customHeight="1">
      <c r="D448" s="38"/>
      <c r="E448" s="38"/>
      <c r="G448" s="110"/>
      <c r="H448" s="110"/>
      <c r="I448" s="117"/>
      <c r="J448" s="117"/>
      <c r="K448" s="131"/>
    </row>
    <row r="449" spans="4:11" ht="17.25" customHeight="1">
      <c r="D449" s="38"/>
      <c r="E449" s="38"/>
      <c r="G449" s="110"/>
      <c r="H449" s="132"/>
      <c r="I449" s="133"/>
      <c r="J449" s="133"/>
      <c r="K449" s="133"/>
    </row>
    <row r="450" spans="2:11" ht="17.25" customHeight="1">
      <c r="B450" s="46" t="s">
        <v>1283</v>
      </c>
      <c r="C450" s="3" t="s">
        <v>44</v>
      </c>
      <c r="D450" s="41"/>
      <c r="E450" s="42"/>
      <c r="F450" s="13"/>
      <c r="G450" s="106"/>
      <c r="H450" s="137"/>
      <c r="I450" s="134"/>
      <c r="J450" s="135"/>
      <c r="K450" s="138"/>
    </row>
    <row r="451" spans="2:11" ht="17.25" customHeight="1">
      <c r="B451" s="12"/>
      <c r="C451" s="6"/>
      <c r="D451" s="43"/>
      <c r="E451" s="44"/>
      <c r="F451" s="9"/>
      <c r="G451" s="109"/>
      <c r="H451" s="109"/>
      <c r="I451" s="121"/>
      <c r="J451" s="122"/>
      <c r="K451" s="123"/>
    </row>
    <row r="452" spans="2:11" ht="17.25" customHeight="1">
      <c r="B452" s="27"/>
      <c r="C452" s="3"/>
      <c r="D452" s="352">
        <v>18.4</v>
      </c>
      <c r="E452" s="353"/>
      <c r="F452" s="13"/>
      <c r="G452" s="243"/>
      <c r="H452" s="243"/>
      <c r="I452" s="321"/>
      <c r="J452" s="322"/>
      <c r="K452" s="323"/>
    </row>
    <row r="453" spans="2:11" ht="17.25" customHeight="1">
      <c r="B453" s="12"/>
      <c r="C453" s="6" t="s">
        <v>263</v>
      </c>
      <c r="D453" s="354"/>
      <c r="E453" s="355"/>
      <c r="F453" s="9" t="s">
        <v>181</v>
      </c>
      <c r="G453" s="244"/>
      <c r="H453" s="244"/>
      <c r="I453" s="324"/>
      <c r="J453" s="325"/>
      <c r="K453" s="326"/>
    </row>
    <row r="454" spans="2:11" ht="17.25" customHeight="1">
      <c r="B454" s="27"/>
      <c r="C454" s="3"/>
      <c r="D454" s="252">
        <v>0.1</v>
      </c>
      <c r="E454" s="253"/>
      <c r="F454" s="13"/>
      <c r="G454" s="106"/>
      <c r="H454" s="106"/>
      <c r="I454" s="321"/>
      <c r="J454" s="322"/>
      <c r="K454" s="323"/>
    </row>
    <row r="455" spans="2:11" ht="17.25" customHeight="1">
      <c r="B455" s="12"/>
      <c r="C455" s="6" t="s">
        <v>264</v>
      </c>
      <c r="D455" s="254"/>
      <c r="E455" s="255"/>
      <c r="F455" s="11" t="s">
        <v>237</v>
      </c>
      <c r="G455" s="109"/>
      <c r="H455" s="109"/>
      <c r="I455" s="324"/>
      <c r="J455" s="325"/>
      <c r="K455" s="326"/>
    </row>
    <row r="456" spans="2:11" ht="17.25" customHeight="1">
      <c r="B456" s="27"/>
      <c r="C456" s="3"/>
      <c r="D456" s="252">
        <v>1.1</v>
      </c>
      <c r="E456" s="253"/>
      <c r="F456" s="13"/>
      <c r="G456" s="243"/>
      <c r="H456" s="243"/>
      <c r="I456" s="321"/>
      <c r="J456" s="322"/>
      <c r="K456" s="323"/>
    </row>
    <row r="457" spans="2:11" ht="17.25" customHeight="1">
      <c r="B457" s="6"/>
      <c r="C457" s="6" t="s">
        <v>265</v>
      </c>
      <c r="D457" s="254"/>
      <c r="E457" s="255"/>
      <c r="F457" s="11" t="s">
        <v>237</v>
      </c>
      <c r="G457" s="244"/>
      <c r="H457" s="244"/>
      <c r="I457" s="324"/>
      <c r="J457" s="325"/>
      <c r="K457" s="326"/>
    </row>
    <row r="458" spans="2:11" ht="17.25" customHeight="1">
      <c r="B458" s="27"/>
      <c r="C458" s="3"/>
      <c r="D458" s="252">
        <v>14.3</v>
      </c>
      <c r="E458" s="253"/>
      <c r="F458" s="13"/>
      <c r="G458" s="243"/>
      <c r="H458" s="243"/>
      <c r="I458" s="321"/>
      <c r="J458" s="322"/>
      <c r="K458" s="323"/>
    </row>
    <row r="459" spans="2:11" ht="17.25" customHeight="1">
      <c r="B459" s="6"/>
      <c r="C459" s="6" t="s">
        <v>266</v>
      </c>
      <c r="D459" s="254"/>
      <c r="E459" s="255"/>
      <c r="F459" s="11" t="s">
        <v>184</v>
      </c>
      <c r="G459" s="244"/>
      <c r="H459" s="244"/>
      <c r="I459" s="324"/>
      <c r="J459" s="325"/>
      <c r="K459" s="326"/>
    </row>
    <row r="460" spans="2:11" ht="17.25" customHeight="1">
      <c r="B460" s="26"/>
      <c r="C460" s="3"/>
      <c r="D460" s="252">
        <v>2</v>
      </c>
      <c r="E460" s="253"/>
      <c r="F460" s="13"/>
      <c r="G460" s="243"/>
      <c r="H460" s="243"/>
      <c r="I460" s="321"/>
      <c r="J460" s="322"/>
      <c r="K460" s="323"/>
    </row>
    <row r="461" spans="2:11" ht="17.25" customHeight="1">
      <c r="B461" s="6"/>
      <c r="C461" s="6" t="s">
        <v>267</v>
      </c>
      <c r="D461" s="254"/>
      <c r="E461" s="255"/>
      <c r="F461" s="11" t="s">
        <v>154</v>
      </c>
      <c r="G461" s="244"/>
      <c r="H461" s="244"/>
      <c r="I461" s="324"/>
      <c r="J461" s="325"/>
      <c r="K461" s="326"/>
    </row>
    <row r="462" spans="2:11" ht="17.25" customHeight="1">
      <c r="B462" s="27"/>
      <c r="C462" s="3"/>
      <c r="D462" s="252">
        <v>3.8</v>
      </c>
      <c r="E462" s="253"/>
      <c r="F462" s="13"/>
      <c r="G462" s="243"/>
      <c r="H462" s="243"/>
      <c r="I462" s="321"/>
      <c r="J462" s="322"/>
      <c r="K462" s="323"/>
    </row>
    <row r="463" spans="2:11" ht="17.25" customHeight="1">
      <c r="B463" s="12"/>
      <c r="C463" s="6" t="s">
        <v>268</v>
      </c>
      <c r="D463" s="254"/>
      <c r="E463" s="255"/>
      <c r="F463" s="11" t="s">
        <v>184</v>
      </c>
      <c r="G463" s="244"/>
      <c r="H463" s="244"/>
      <c r="I463" s="324"/>
      <c r="J463" s="325"/>
      <c r="K463" s="326"/>
    </row>
    <row r="464" spans="2:11" ht="17.25" customHeight="1">
      <c r="B464" s="3"/>
      <c r="C464" s="3"/>
      <c r="D464" s="252">
        <v>30.8</v>
      </c>
      <c r="E464" s="253"/>
      <c r="F464" s="13"/>
      <c r="G464" s="243"/>
      <c r="H464" s="243"/>
      <c r="I464" s="321"/>
      <c r="J464" s="322"/>
      <c r="K464" s="323"/>
    </row>
    <row r="465" spans="2:11" ht="17.25" customHeight="1">
      <c r="B465" s="6"/>
      <c r="C465" s="6" t="s">
        <v>269</v>
      </c>
      <c r="D465" s="254"/>
      <c r="E465" s="255"/>
      <c r="F465" s="11" t="s">
        <v>173</v>
      </c>
      <c r="G465" s="244"/>
      <c r="H465" s="244"/>
      <c r="I465" s="324"/>
      <c r="J465" s="325"/>
      <c r="K465" s="326"/>
    </row>
    <row r="466" spans="2:11" ht="17.25" customHeight="1">
      <c r="B466" s="3"/>
      <c r="C466" s="3"/>
      <c r="D466" s="252">
        <v>0.1</v>
      </c>
      <c r="E466" s="253"/>
      <c r="F466" s="13"/>
      <c r="G466" s="243"/>
      <c r="H466" s="243"/>
      <c r="I466" s="321"/>
      <c r="J466" s="322"/>
      <c r="K466" s="323"/>
    </row>
    <row r="467" spans="2:11" ht="17.25" customHeight="1">
      <c r="B467" s="6"/>
      <c r="C467" s="6" t="s">
        <v>270</v>
      </c>
      <c r="D467" s="254"/>
      <c r="E467" s="255"/>
      <c r="F467" s="9" t="s">
        <v>271</v>
      </c>
      <c r="G467" s="244"/>
      <c r="H467" s="244"/>
      <c r="I467" s="324"/>
      <c r="J467" s="325"/>
      <c r="K467" s="326"/>
    </row>
    <row r="468" spans="2:11" ht="17.25" customHeight="1">
      <c r="B468" s="3"/>
      <c r="C468" s="3"/>
      <c r="D468" s="252">
        <v>0.1</v>
      </c>
      <c r="E468" s="253"/>
      <c r="F468" s="13"/>
      <c r="G468" s="243"/>
      <c r="H468" s="243"/>
      <c r="I468" s="321"/>
      <c r="J468" s="322"/>
      <c r="K468" s="323"/>
    </row>
    <row r="469" spans="2:11" ht="17.25" customHeight="1">
      <c r="B469" s="6"/>
      <c r="C469" s="6" t="s">
        <v>272</v>
      </c>
      <c r="D469" s="254"/>
      <c r="E469" s="255"/>
      <c r="F469" s="9" t="s">
        <v>271</v>
      </c>
      <c r="G469" s="244"/>
      <c r="H469" s="244"/>
      <c r="I469" s="324"/>
      <c r="J469" s="325"/>
      <c r="K469" s="326"/>
    </row>
    <row r="470" spans="2:11" ht="17.25" customHeight="1">
      <c r="B470" s="3"/>
      <c r="C470" s="3"/>
      <c r="D470" s="252">
        <v>2.6</v>
      </c>
      <c r="E470" s="253"/>
      <c r="F470" s="13"/>
      <c r="G470" s="243"/>
      <c r="H470" s="243"/>
      <c r="I470" s="321"/>
      <c r="J470" s="322"/>
      <c r="K470" s="323"/>
    </row>
    <row r="471" spans="2:11" ht="17.25" customHeight="1">
      <c r="B471" s="6"/>
      <c r="C471" s="6" t="s">
        <v>273</v>
      </c>
      <c r="D471" s="254"/>
      <c r="E471" s="255"/>
      <c r="F471" s="11" t="s">
        <v>173</v>
      </c>
      <c r="G471" s="244"/>
      <c r="H471" s="244"/>
      <c r="I471" s="324"/>
      <c r="J471" s="325"/>
      <c r="K471" s="326"/>
    </row>
    <row r="472" spans="2:11" ht="17.25" customHeight="1">
      <c r="B472" s="3"/>
      <c r="C472" s="3"/>
      <c r="D472" s="252">
        <v>2.5</v>
      </c>
      <c r="E472" s="253"/>
      <c r="F472" s="13"/>
      <c r="G472" s="243"/>
      <c r="H472" s="243"/>
      <c r="I472" s="321"/>
      <c r="J472" s="322"/>
      <c r="K472" s="323"/>
    </row>
    <row r="473" spans="2:11" ht="17.25" customHeight="1">
      <c r="B473" s="6"/>
      <c r="C473" s="6" t="s">
        <v>274</v>
      </c>
      <c r="D473" s="254"/>
      <c r="E473" s="255"/>
      <c r="F473" s="11" t="s">
        <v>173</v>
      </c>
      <c r="G473" s="244"/>
      <c r="H473" s="244"/>
      <c r="I473" s="324"/>
      <c r="J473" s="325"/>
      <c r="K473" s="326"/>
    </row>
    <row r="474" spans="4:11" ht="17.25" customHeight="1">
      <c r="D474" s="38"/>
      <c r="E474" s="38"/>
      <c r="G474" s="110"/>
      <c r="H474" s="110"/>
      <c r="I474" s="139"/>
      <c r="J474" s="139"/>
      <c r="K474" s="139"/>
    </row>
    <row r="475" spans="4:11" ht="17.25" customHeight="1">
      <c r="D475" s="38"/>
      <c r="E475" s="38"/>
      <c r="G475" s="110"/>
      <c r="H475" s="110"/>
      <c r="I475" s="139"/>
      <c r="J475" s="139"/>
      <c r="K475" s="139"/>
    </row>
    <row r="476" spans="2:11" ht="17.25" customHeight="1">
      <c r="B476" s="46"/>
      <c r="C476" s="3"/>
      <c r="D476" s="252">
        <v>2.5</v>
      </c>
      <c r="E476" s="253"/>
      <c r="F476" s="13"/>
      <c r="G476" s="243"/>
      <c r="H476" s="243"/>
      <c r="I476" s="118"/>
      <c r="J476" s="119"/>
      <c r="K476" s="120"/>
    </row>
    <row r="477" spans="2:11" ht="17.25" customHeight="1">
      <c r="B477" s="12"/>
      <c r="C477" s="6" t="s">
        <v>275</v>
      </c>
      <c r="D477" s="254"/>
      <c r="E477" s="255"/>
      <c r="F477" s="11" t="s">
        <v>173</v>
      </c>
      <c r="G477" s="244"/>
      <c r="H477" s="244"/>
      <c r="I477" s="324"/>
      <c r="J477" s="325"/>
      <c r="K477" s="326"/>
    </row>
    <row r="478" spans="2:11" ht="17.25" customHeight="1">
      <c r="B478" s="27"/>
      <c r="C478" s="3"/>
      <c r="D478" s="352"/>
      <c r="E478" s="353"/>
      <c r="F478" s="13"/>
      <c r="G478" s="243"/>
      <c r="H478" s="243"/>
      <c r="I478" s="321"/>
      <c r="J478" s="322"/>
      <c r="K478" s="323"/>
    </row>
    <row r="479" spans="2:11" ht="17.25" customHeight="1">
      <c r="B479" s="12"/>
      <c r="C479" s="6"/>
      <c r="D479" s="354"/>
      <c r="E479" s="355"/>
      <c r="F479" s="9"/>
      <c r="G479" s="244"/>
      <c r="H479" s="244"/>
      <c r="I479" s="324"/>
      <c r="J479" s="325"/>
      <c r="K479" s="326"/>
    </row>
    <row r="480" spans="2:11" ht="17.25" customHeight="1">
      <c r="B480" s="27"/>
      <c r="C480" s="3"/>
      <c r="D480" s="252"/>
      <c r="E480" s="253"/>
      <c r="F480" s="13"/>
      <c r="G480" s="106"/>
      <c r="H480" s="106"/>
      <c r="I480" s="321"/>
      <c r="J480" s="322"/>
      <c r="K480" s="323"/>
    </row>
    <row r="481" spans="2:11" ht="17.25" customHeight="1">
      <c r="B481" s="12"/>
      <c r="C481" s="6"/>
      <c r="D481" s="254"/>
      <c r="E481" s="255"/>
      <c r="F481" s="11"/>
      <c r="G481" s="109"/>
      <c r="H481" s="109"/>
      <c r="I481" s="324"/>
      <c r="J481" s="325"/>
      <c r="K481" s="326"/>
    </row>
    <row r="482" spans="2:11" ht="17.25" customHeight="1">
      <c r="B482" s="27"/>
      <c r="C482" s="3"/>
      <c r="D482" s="252"/>
      <c r="E482" s="253"/>
      <c r="F482" s="13"/>
      <c r="G482" s="243"/>
      <c r="H482" s="243"/>
      <c r="I482" s="321"/>
      <c r="J482" s="322"/>
      <c r="K482" s="323"/>
    </row>
    <row r="483" spans="2:11" ht="17.25" customHeight="1">
      <c r="B483" s="6"/>
      <c r="C483" s="6"/>
      <c r="D483" s="254"/>
      <c r="E483" s="255"/>
      <c r="F483" s="11"/>
      <c r="G483" s="244"/>
      <c r="H483" s="244"/>
      <c r="I483" s="324"/>
      <c r="J483" s="325"/>
      <c r="K483" s="326"/>
    </row>
    <row r="484" spans="2:11" ht="17.25" customHeight="1">
      <c r="B484" s="27"/>
      <c r="C484" s="3"/>
      <c r="D484" s="252"/>
      <c r="E484" s="253"/>
      <c r="F484" s="13"/>
      <c r="G484" s="243"/>
      <c r="H484" s="243"/>
      <c r="I484" s="321"/>
      <c r="J484" s="322"/>
      <c r="K484" s="323"/>
    </row>
    <row r="485" spans="2:11" ht="17.25" customHeight="1">
      <c r="B485" s="6"/>
      <c r="C485" s="6"/>
      <c r="D485" s="254"/>
      <c r="E485" s="255"/>
      <c r="F485" s="11"/>
      <c r="G485" s="244"/>
      <c r="H485" s="244"/>
      <c r="I485" s="324"/>
      <c r="J485" s="325"/>
      <c r="K485" s="326"/>
    </row>
    <row r="486" spans="2:11" ht="17.25" customHeight="1">
      <c r="B486" s="26"/>
      <c r="C486" s="3"/>
      <c r="D486" s="252"/>
      <c r="E486" s="253"/>
      <c r="F486" s="13"/>
      <c r="G486" s="243"/>
      <c r="H486" s="243"/>
      <c r="I486" s="321"/>
      <c r="J486" s="322"/>
      <c r="K486" s="323"/>
    </row>
    <row r="487" spans="2:11" ht="17.25" customHeight="1">
      <c r="B487" s="6"/>
      <c r="C487" s="6"/>
      <c r="D487" s="254"/>
      <c r="E487" s="255"/>
      <c r="F487" s="11"/>
      <c r="G487" s="244"/>
      <c r="H487" s="244"/>
      <c r="I487" s="324"/>
      <c r="J487" s="325"/>
      <c r="K487" s="326"/>
    </row>
    <row r="488" spans="2:11" ht="17.25" customHeight="1">
      <c r="B488" s="27"/>
      <c r="C488" s="3"/>
      <c r="D488" s="252"/>
      <c r="E488" s="253"/>
      <c r="F488" s="13"/>
      <c r="G488" s="243"/>
      <c r="H488" s="243"/>
      <c r="I488" s="321"/>
      <c r="J488" s="322"/>
      <c r="K488" s="323"/>
    </row>
    <row r="489" spans="2:11" ht="17.25" customHeight="1">
      <c r="B489" s="12"/>
      <c r="C489" s="6"/>
      <c r="D489" s="254"/>
      <c r="E489" s="255"/>
      <c r="F489" s="11"/>
      <c r="G489" s="244"/>
      <c r="H489" s="244"/>
      <c r="I489" s="324"/>
      <c r="J489" s="325"/>
      <c r="K489" s="326"/>
    </row>
    <row r="490" spans="2:11" ht="17.25" customHeight="1">
      <c r="B490" s="3"/>
      <c r="C490" s="3"/>
      <c r="D490" s="252"/>
      <c r="E490" s="253"/>
      <c r="F490" s="13"/>
      <c r="G490" s="243"/>
      <c r="H490" s="243"/>
      <c r="I490" s="321"/>
      <c r="J490" s="322"/>
      <c r="K490" s="323"/>
    </row>
    <row r="491" spans="2:11" ht="17.25" customHeight="1">
      <c r="B491" s="6"/>
      <c r="C491" s="6"/>
      <c r="D491" s="254"/>
      <c r="E491" s="255"/>
      <c r="F491" s="11"/>
      <c r="G491" s="244"/>
      <c r="H491" s="244"/>
      <c r="I491" s="324"/>
      <c r="J491" s="325"/>
      <c r="K491" s="326"/>
    </row>
    <row r="492" spans="2:11" ht="17.25" customHeight="1">
      <c r="B492" s="3"/>
      <c r="C492" s="3"/>
      <c r="D492" s="252"/>
      <c r="E492" s="253"/>
      <c r="F492" s="13"/>
      <c r="G492" s="243"/>
      <c r="H492" s="243"/>
      <c r="I492" s="321"/>
      <c r="J492" s="322"/>
      <c r="K492" s="323"/>
    </row>
    <row r="493" spans="2:11" ht="17.25" customHeight="1">
      <c r="B493" s="6"/>
      <c r="C493" s="6"/>
      <c r="D493" s="254"/>
      <c r="E493" s="255"/>
      <c r="F493" s="9"/>
      <c r="G493" s="244"/>
      <c r="H493" s="244"/>
      <c r="I493" s="324"/>
      <c r="J493" s="325"/>
      <c r="K493" s="326"/>
    </row>
    <row r="494" spans="2:11" ht="17.25" customHeight="1">
      <c r="B494" s="3"/>
      <c r="C494" s="3"/>
      <c r="D494" s="252"/>
      <c r="E494" s="253"/>
      <c r="F494" s="13"/>
      <c r="G494" s="243"/>
      <c r="H494" s="243"/>
      <c r="I494" s="321"/>
      <c r="J494" s="322"/>
      <c r="K494" s="323"/>
    </row>
    <row r="495" spans="2:11" ht="17.25" customHeight="1">
      <c r="B495" s="6"/>
      <c r="C495" s="6"/>
      <c r="D495" s="254"/>
      <c r="E495" s="255"/>
      <c r="F495" s="9"/>
      <c r="G495" s="244"/>
      <c r="H495" s="244"/>
      <c r="I495" s="324"/>
      <c r="J495" s="325"/>
      <c r="K495" s="326"/>
    </row>
    <row r="496" spans="2:11" ht="17.25" customHeight="1">
      <c r="B496" s="3"/>
      <c r="C496" s="3"/>
      <c r="D496" s="252"/>
      <c r="E496" s="253"/>
      <c r="F496" s="13"/>
      <c r="G496" s="243"/>
      <c r="H496" s="243"/>
      <c r="I496" s="321"/>
      <c r="J496" s="322"/>
      <c r="K496" s="323"/>
    </row>
    <row r="497" spans="2:11" ht="17.25" customHeight="1">
      <c r="B497" s="6"/>
      <c r="C497" s="6"/>
      <c r="D497" s="254"/>
      <c r="E497" s="255"/>
      <c r="F497" s="9"/>
      <c r="G497" s="244"/>
      <c r="H497" s="244"/>
      <c r="I497" s="324"/>
      <c r="J497" s="325"/>
      <c r="K497" s="326"/>
    </row>
    <row r="498" spans="2:11" ht="17.25" customHeight="1">
      <c r="B498" s="3"/>
      <c r="C498" s="3" t="str">
        <f>B450&amp;"-計"</f>
        <v>Ⅱ-13-計</v>
      </c>
      <c r="D498" s="252"/>
      <c r="E498" s="253"/>
      <c r="F498" s="13"/>
      <c r="G498" s="243"/>
      <c r="H498" s="243"/>
      <c r="I498" s="321"/>
      <c r="J498" s="322"/>
      <c r="K498" s="323"/>
    </row>
    <row r="499" spans="2:11" ht="17.25" customHeight="1">
      <c r="B499" s="6"/>
      <c r="C499" s="6"/>
      <c r="D499" s="254"/>
      <c r="E499" s="255"/>
      <c r="F499" s="11" t="s">
        <v>1434</v>
      </c>
      <c r="G499" s="244"/>
      <c r="H499" s="244"/>
      <c r="I499" s="324"/>
      <c r="J499" s="325"/>
      <c r="K499" s="326"/>
    </row>
    <row r="500" spans="4:11" ht="17.25" customHeight="1">
      <c r="D500" s="38"/>
      <c r="E500" s="38"/>
      <c r="I500" s="37"/>
      <c r="J500" s="37"/>
      <c r="K500" s="37"/>
    </row>
    <row r="501" spans="4:11" ht="17.25" customHeight="1">
      <c r="D501" s="38"/>
      <c r="E501" s="38"/>
      <c r="I501" s="37"/>
      <c r="J501" s="37"/>
      <c r="K501" s="37"/>
    </row>
  </sheetData>
  <sheetProtection/>
  <mergeCells count="1061">
    <mergeCell ref="D496:E497"/>
    <mergeCell ref="G496:G497"/>
    <mergeCell ref="H496:H497"/>
    <mergeCell ref="I496:K497"/>
    <mergeCell ref="D498:E499"/>
    <mergeCell ref="G498:G499"/>
    <mergeCell ref="H498:H499"/>
    <mergeCell ref="I498:K498"/>
    <mergeCell ref="I499:K499"/>
    <mergeCell ref="D492:E493"/>
    <mergeCell ref="G492:G493"/>
    <mergeCell ref="H492:H493"/>
    <mergeCell ref="I492:K493"/>
    <mergeCell ref="D494:E495"/>
    <mergeCell ref="G494:G495"/>
    <mergeCell ref="H494:H495"/>
    <mergeCell ref="I494:K495"/>
    <mergeCell ref="D488:E489"/>
    <mergeCell ref="G488:G489"/>
    <mergeCell ref="H488:H489"/>
    <mergeCell ref="I488:K489"/>
    <mergeCell ref="D490:E491"/>
    <mergeCell ref="G490:G491"/>
    <mergeCell ref="H490:H491"/>
    <mergeCell ref="I490:K491"/>
    <mergeCell ref="D484:E485"/>
    <mergeCell ref="G484:G485"/>
    <mergeCell ref="H484:H485"/>
    <mergeCell ref="I484:K484"/>
    <mergeCell ref="I485:K485"/>
    <mergeCell ref="D486:E487"/>
    <mergeCell ref="G486:G487"/>
    <mergeCell ref="H486:H487"/>
    <mergeCell ref="I486:K486"/>
    <mergeCell ref="I487:K487"/>
    <mergeCell ref="D480:E481"/>
    <mergeCell ref="I480:K481"/>
    <mergeCell ref="D482:E483"/>
    <mergeCell ref="G482:G483"/>
    <mergeCell ref="H482:H483"/>
    <mergeCell ref="I482:K482"/>
    <mergeCell ref="I483:K483"/>
    <mergeCell ref="D476:E477"/>
    <mergeCell ref="G476:G477"/>
    <mergeCell ref="H476:H477"/>
    <mergeCell ref="I477:K477"/>
    <mergeCell ref="D478:E479"/>
    <mergeCell ref="G478:G479"/>
    <mergeCell ref="H478:H479"/>
    <mergeCell ref="I478:K479"/>
    <mergeCell ref="D470:E471"/>
    <mergeCell ref="G470:G471"/>
    <mergeCell ref="H470:H471"/>
    <mergeCell ref="I470:K471"/>
    <mergeCell ref="D472:E473"/>
    <mergeCell ref="G472:G473"/>
    <mergeCell ref="H472:H473"/>
    <mergeCell ref="I472:K472"/>
    <mergeCell ref="I473:K473"/>
    <mergeCell ref="D466:E467"/>
    <mergeCell ref="G466:G467"/>
    <mergeCell ref="H466:H467"/>
    <mergeCell ref="I466:K467"/>
    <mergeCell ref="D468:E469"/>
    <mergeCell ref="G468:G469"/>
    <mergeCell ref="H468:H469"/>
    <mergeCell ref="I468:K469"/>
    <mergeCell ref="D462:E463"/>
    <mergeCell ref="G462:G463"/>
    <mergeCell ref="H462:H463"/>
    <mergeCell ref="I462:K463"/>
    <mergeCell ref="D464:E465"/>
    <mergeCell ref="G464:G465"/>
    <mergeCell ref="H464:H465"/>
    <mergeCell ref="I464:K465"/>
    <mergeCell ref="D458:E459"/>
    <mergeCell ref="G458:G459"/>
    <mergeCell ref="H458:H459"/>
    <mergeCell ref="I458:K458"/>
    <mergeCell ref="I459:K459"/>
    <mergeCell ref="D460:E461"/>
    <mergeCell ref="G460:G461"/>
    <mergeCell ref="H460:H461"/>
    <mergeCell ref="I460:K460"/>
    <mergeCell ref="I461:K461"/>
    <mergeCell ref="D454:E455"/>
    <mergeCell ref="I454:K455"/>
    <mergeCell ref="D456:E457"/>
    <mergeCell ref="G456:G457"/>
    <mergeCell ref="H456:H457"/>
    <mergeCell ref="I456:K456"/>
    <mergeCell ref="I457:K457"/>
    <mergeCell ref="D446:E447"/>
    <mergeCell ref="G446:G447"/>
    <mergeCell ref="H446:H447"/>
    <mergeCell ref="I446:K446"/>
    <mergeCell ref="I447:K447"/>
    <mergeCell ref="D452:E453"/>
    <mergeCell ref="G452:G453"/>
    <mergeCell ref="H452:H453"/>
    <mergeCell ref="I452:K453"/>
    <mergeCell ref="D442:E443"/>
    <mergeCell ref="G442:G443"/>
    <mergeCell ref="H442:H443"/>
    <mergeCell ref="I442:K442"/>
    <mergeCell ref="I443:K443"/>
    <mergeCell ref="D444:E445"/>
    <mergeCell ref="G444:G445"/>
    <mergeCell ref="H444:H445"/>
    <mergeCell ref="I444:K444"/>
    <mergeCell ref="I445:K445"/>
    <mergeCell ref="D436:E437"/>
    <mergeCell ref="G436:G437"/>
    <mergeCell ref="H436:H437"/>
    <mergeCell ref="I436:K436"/>
    <mergeCell ref="I437:K437"/>
    <mergeCell ref="D440:E441"/>
    <mergeCell ref="G440:G441"/>
    <mergeCell ref="H440:H441"/>
    <mergeCell ref="I440:K440"/>
    <mergeCell ref="I441:K441"/>
    <mergeCell ref="D432:E433"/>
    <mergeCell ref="G432:G433"/>
    <mergeCell ref="H432:H433"/>
    <mergeCell ref="I432:K432"/>
    <mergeCell ref="I433:K433"/>
    <mergeCell ref="D434:E435"/>
    <mergeCell ref="G434:G435"/>
    <mergeCell ref="H434:H435"/>
    <mergeCell ref="I434:K434"/>
    <mergeCell ref="I435:K435"/>
    <mergeCell ref="D428:E429"/>
    <mergeCell ref="G428:G429"/>
    <mergeCell ref="H428:H429"/>
    <mergeCell ref="I428:K428"/>
    <mergeCell ref="I429:K429"/>
    <mergeCell ref="D430:E431"/>
    <mergeCell ref="G430:G431"/>
    <mergeCell ref="H430:H431"/>
    <mergeCell ref="I430:K430"/>
    <mergeCell ref="I431:K431"/>
    <mergeCell ref="D424:E425"/>
    <mergeCell ref="G424:G425"/>
    <mergeCell ref="H424:H425"/>
    <mergeCell ref="I424:K424"/>
    <mergeCell ref="I425:K425"/>
    <mergeCell ref="D426:E427"/>
    <mergeCell ref="G426:G427"/>
    <mergeCell ref="H426:H427"/>
    <mergeCell ref="I426:K426"/>
    <mergeCell ref="I427:K427"/>
    <mergeCell ref="D418:E419"/>
    <mergeCell ref="G418:G419"/>
    <mergeCell ref="H418:H419"/>
    <mergeCell ref="I418:K418"/>
    <mergeCell ref="I419:K419"/>
    <mergeCell ref="D420:E421"/>
    <mergeCell ref="G420:G421"/>
    <mergeCell ref="H420:H421"/>
    <mergeCell ref="D414:E415"/>
    <mergeCell ref="G414:G415"/>
    <mergeCell ref="H414:H415"/>
    <mergeCell ref="I414:K414"/>
    <mergeCell ref="I415:K415"/>
    <mergeCell ref="D416:E417"/>
    <mergeCell ref="G416:G417"/>
    <mergeCell ref="H416:H417"/>
    <mergeCell ref="I416:K416"/>
    <mergeCell ref="I417:K417"/>
    <mergeCell ref="D410:E411"/>
    <mergeCell ref="G410:G411"/>
    <mergeCell ref="H410:H411"/>
    <mergeCell ref="I410:K410"/>
    <mergeCell ref="I411:K411"/>
    <mergeCell ref="D412:E413"/>
    <mergeCell ref="G412:G413"/>
    <mergeCell ref="H412:H413"/>
    <mergeCell ref="I412:K412"/>
    <mergeCell ref="I413:K413"/>
    <mergeCell ref="D406:E407"/>
    <mergeCell ref="G406:G407"/>
    <mergeCell ref="H406:H407"/>
    <mergeCell ref="I406:K406"/>
    <mergeCell ref="I407:K407"/>
    <mergeCell ref="D408:E409"/>
    <mergeCell ref="G408:G409"/>
    <mergeCell ref="H408:H409"/>
    <mergeCell ref="I408:K408"/>
    <mergeCell ref="I409:K409"/>
    <mergeCell ref="D402:E403"/>
    <mergeCell ref="G402:G403"/>
    <mergeCell ref="H402:H403"/>
    <mergeCell ref="I402:K402"/>
    <mergeCell ref="I403:K403"/>
    <mergeCell ref="D404:E405"/>
    <mergeCell ref="G404:G405"/>
    <mergeCell ref="H404:H405"/>
    <mergeCell ref="I404:K404"/>
    <mergeCell ref="I405:K405"/>
    <mergeCell ref="D398:E399"/>
    <mergeCell ref="G398:G399"/>
    <mergeCell ref="H398:H399"/>
    <mergeCell ref="I398:K398"/>
    <mergeCell ref="I399:K399"/>
    <mergeCell ref="D400:E401"/>
    <mergeCell ref="G400:G401"/>
    <mergeCell ref="H400:H401"/>
    <mergeCell ref="I400:K400"/>
    <mergeCell ref="I401:K401"/>
    <mergeCell ref="D392:E393"/>
    <mergeCell ref="G392:G393"/>
    <mergeCell ref="H392:H393"/>
    <mergeCell ref="I392:K392"/>
    <mergeCell ref="I393:K393"/>
    <mergeCell ref="D394:E395"/>
    <mergeCell ref="G394:G395"/>
    <mergeCell ref="H394:H395"/>
    <mergeCell ref="I394:K394"/>
    <mergeCell ref="I395:K395"/>
    <mergeCell ref="D388:E389"/>
    <mergeCell ref="G388:G389"/>
    <mergeCell ref="H388:H389"/>
    <mergeCell ref="I388:K388"/>
    <mergeCell ref="I389:K389"/>
    <mergeCell ref="D390:E391"/>
    <mergeCell ref="G390:G391"/>
    <mergeCell ref="H390:H391"/>
    <mergeCell ref="I390:K390"/>
    <mergeCell ref="I391:K391"/>
    <mergeCell ref="D384:E385"/>
    <mergeCell ref="G384:G385"/>
    <mergeCell ref="H384:H385"/>
    <mergeCell ref="I384:K384"/>
    <mergeCell ref="I385:K385"/>
    <mergeCell ref="D386:E387"/>
    <mergeCell ref="G386:G387"/>
    <mergeCell ref="H386:H387"/>
    <mergeCell ref="I386:K386"/>
    <mergeCell ref="I387:K387"/>
    <mergeCell ref="D380:E381"/>
    <mergeCell ref="G380:G381"/>
    <mergeCell ref="H380:H381"/>
    <mergeCell ref="I380:K380"/>
    <mergeCell ref="I381:K381"/>
    <mergeCell ref="D382:E383"/>
    <mergeCell ref="G382:G383"/>
    <mergeCell ref="H382:H383"/>
    <mergeCell ref="I382:K382"/>
    <mergeCell ref="I383:K383"/>
    <mergeCell ref="D372:E373"/>
    <mergeCell ref="G372:G373"/>
    <mergeCell ref="H372:H373"/>
    <mergeCell ref="I372:K372"/>
    <mergeCell ref="I373:K373"/>
    <mergeCell ref="D378:E379"/>
    <mergeCell ref="G378:G379"/>
    <mergeCell ref="H378:H379"/>
    <mergeCell ref="I378:K378"/>
    <mergeCell ref="I379:K379"/>
    <mergeCell ref="D366:E367"/>
    <mergeCell ref="G366:G367"/>
    <mergeCell ref="H366:H367"/>
    <mergeCell ref="I366:K366"/>
    <mergeCell ref="I367:K367"/>
    <mergeCell ref="D368:E369"/>
    <mergeCell ref="I368:K368"/>
    <mergeCell ref="I369:K369"/>
    <mergeCell ref="H368:H369"/>
    <mergeCell ref="D362:E363"/>
    <mergeCell ref="G362:G363"/>
    <mergeCell ref="H362:H363"/>
    <mergeCell ref="I362:K362"/>
    <mergeCell ref="I363:K363"/>
    <mergeCell ref="D364:E365"/>
    <mergeCell ref="G364:G365"/>
    <mergeCell ref="H364:H365"/>
    <mergeCell ref="I364:K364"/>
    <mergeCell ref="I365:K365"/>
    <mergeCell ref="D358:E359"/>
    <mergeCell ref="G358:G359"/>
    <mergeCell ref="H358:H359"/>
    <mergeCell ref="I358:K358"/>
    <mergeCell ref="I359:K359"/>
    <mergeCell ref="D360:E361"/>
    <mergeCell ref="G360:G361"/>
    <mergeCell ref="H360:H361"/>
    <mergeCell ref="I360:K360"/>
    <mergeCell ref="I361:K361"/>
    <mergeCell ref="D354:E355"/>
    <mergeCell ref="G354:G355"/>
    <mergeCell ref="H354:H355"/>
    <mergeCell ref="I354:K354"/>
    <mergeCell ref="I355:K355"/>
    <mergeCell ref="D356:E357"/>
    <mergeCell ref="G356:G357"/>
    <mergeCell ref="H356:H357"/>
    <mergeCell ref="I356:K356"/>
    <mergeCell ref="I357:K357"/>
    <mergeCell ref="D350:E351"/>
    <mergeCell ref="G350:G351"/>
    <mergeCell ref="H350:H351"/>
    <mergeCell ref="I350:K350"/>
    <mergeCell ref="I351:K351"/>
    <mergeCell ref="D352:E353"/>
    <mergeCell ref="G352:G353"/>
    <mergeCell ref="H352:H353"/>
    <mergeCell ref="I352:K352"/>
    <mergeCell ref="I353:K353"/>
    <mergeCell ref="D346:E347"/>
    <mergeCell ref="G346:G347"/>
    <mergeCell ref="H346:H347"/>
    <mergeCell ref="I346:K346"/>
    <mergeCell ref="I347:K347"/>
    <mergeCell ref="D348:E349"/>
    <mergeCell ref="G348:G349"/>
    <mergeCell ref="H348:H349"/>
    <mergeCell ref="I348:K348"/>
    <mergeCell ref="I349:K349"/>
    <mergeCell ref="D340:E341"/>
    <mergeCell ref="G340:G341"/>
    <mergeCell ref="H340:H341"/>
    <mergeCell ref="I340:K340"/>
    <mergeCell ref="I341:K341"/>
    <mergeCell ref="D342:E343"/>
    <mergeCell ref="G342:G343"/>
    <mergeCell ref="H342:H343"/>
    <mergeCell ref="I342:K342"/>
    <mergeCell ref="I343:K343"/>
    <mergeCell ref="D336:E337"/>
    <mergeCell ref="G336:G337"/>
    <mergeCell ref="H336:H337"/>
    <mergeCell ref="I336:K336"/>
    <mergeCell ref="I337:K337"/>
    <mergeCell ref="D338:E339"/>
    <mergeCell ref="G338:G339"/>
    <mergeCell ref="H338:H339"/>
    <mergeCell ref="I338:K338"/>
    <mergeCell ref="I339:K339"/>
    <mergeCell ref="D332:E333"/>
    <mergeCell ref="G332:G333"/>
    <mergeCell ref="H332:H333"/>
    <mergeCell ref="I332:K332"/>
    <mergeCell ref="I333:K333"/>
    <mergeCell ref="D334:E335"/>
    <mergeCell ref="G334:G335"/>
    <mergeCell ref="H334:H335"/>
    <mergeCell ref="I334:K334"/>
    <mergeCell ref="I335:K335"/>
    <mergeCell ref="D328:E329"/>
    <mergeCell ref="G328:G329"/>
    <mergeCell ref="H328:H329"/>
    <mergeCell ref="I328:K328"/>
    <mergeCell ref="I329:K329"/>
    <mergeCell ref="D330:E331"/>
    <mergeCell ref="G330:G331"/>
    <mergeCell ref="H330:H331"/>
    <mergeCell ref="I330:K330"/>
    <mergeCell ref="I331:K331"/>
    <mergeCell ref="D324:E325"/>
    <mergeCell ref="G324:G325"/>
    <mergeCell ref="H324:H325"/>
    <mergeCell ref="I324:K324"/>
    <mergeCell ref="I325:K325"/>
    <mergeCell ref="D326:E327"/>
    <mergeCell ref="G326:G327"/>
    <mergeCell ref="H326:H327"/>
    <mergeCell ref="I326:K326"/>
    <mergeCell ref="I327:K327"/>
    <mergeCell ref="D320:E321"/>
    <mergeCell ref="G320:G321"/>
    <mergeCell ref="H320:H321"/>
    <mergeCell ref="I320:K320"/>
    <mergeCell ref="I321:K321"/>
    <mergeCell ref="D322:E323"/>
    <mergeCell ref="G322:G323"/>
    <mergeCell ref="H322:H323"/>
    <mergeCell ref="I322:K322"/>
    <mergeCell ref="I323:K323"/>
    <mergeCell ref="D314:E315"/>
    <mergeCell ref="G314:G315"/>
    <mergeCell ref="H314:H315"/>
    <mergeCell ref="I314:K314"/>
    <mergeCell ref="I315:K315"/>
    <mergeCell ref="D316:E317"/>
    <mergeCell ref="G316:G317"/>
    <mergeCell ref="H316:H317"/>
    <mergeCell ref="I316:K316"/>
    <mergeCell ref="I317:K317"/>
    <mergeCell ref="I310:K310"/>
    <mergeCell ref="I311:K311"/>
    <mergeCell ref="D312:E313"/>
    <mergeCell ref="G312:G313"/>
    <mergeCell ref="H312:H313"/>
    <mergeCell ref="I312:K312"/>
    <mergeCell ref="I313:K313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03:K303"/>
    <mergeCell ref="D296:E297"/>
    <mergeCell ref="G296:G297"/>
    <mergeCell ref="H296:H297"/>
    <mergeCell ref="I296:K296"/>
    <mergeCell ref="I297:K297"/>
    <mergeCell ref="D298:E299"/>
    <mergeCell ref="G298:G299"/>
    <mergeCell ref="H298:H299"/>
    <mergeCell ref="I298:K298"/>
    <mergeCell ref="I299:K299"/>
    <mergeCell ref="D290:E291"/>
    <mergeCell ref="G290:G291"/>
    <mergeCell ref="H290:H291"/>
    <mergeCell ref="I290:K290"/>
    <mergeCell ref="I291:K291"/>
    <mergeCell ref="D294:E295"/>
    <mergeCell ref="G294:G295"/>
    <mergeCell ref="H294:H295"/>
    <mergeCell ref="I294:K294"/>
    <mergeCell ref="I295:K295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78:E279"/>
    <mergeCell ref="G278:G279"/>
    <mergeCell ref="H278:H279"/>
    <mergeCell ref="D280:E281"/>
    <mergeCell ref="G280:G281"/>
    <mergeCell ref="H280:H281"/>
    <mergeCell ref="D274:E275"/>
    <mergeCell ref="G274:G275"/>
    <mergeCell ref="H274:H275"/>
    <mergeCell ref="D276:E277"/>
    <mergeCell ref="G276:G277"/>
    <mergeCell ref="H276:H277"/>
    <mergeCell ref="D270:E271"/>
    <mergeCell ref="G270:G271"/>
    <mergeCell ref="H270:H271"/>
    <mergeCell ref="D272:E273"/>
    <mergeCell ref="G272:G273"/>
    <mergeCell ref="H272:H273"/>
    <mergeCell ref="D262:E263"/>
    <mergeCell ref="G262:G263"/>
    <mergeCell ref="H262:H263"/>
    <mergeCell ref="D268:E269"/>
    <mergeCell ref="G268:G269"/>
    <mergeCell ref="H268:H269"/>
    <mergeCell ref="G264:G265"/>
    <mergeCell ref="H264:H265"/>
    <mergeCell ref="D254:E255"/>
    <mergeCell ref="G254:G255"/>
    <mergeCell ref="H254:H255"/>
    <mergeCell ref="D264:E265"/>
    <mergeCell ref="D258:E259"/>
    <mergeCell ref="G258:G259"/>
    <mergeCell ref="H258:H259"/>
    <mergeCell ref="D260:E261"/>
    <mergeCell ref="G260:G261"/>
    <mergeCell ref="H260:H261"/>
    <mergeCell ref="D250:E251"/>
    <mergeCell ref="G250:G251"/>
    <mergeCell ref="H250:H251"/>
    <mergeCell ref="D252:E253"/>
    <mergeCell ref="G252:G253"/>
    <mergeCell ref="H252:H253"/>
    <mergeCell ref="D246:E247"/>
    <mergeCell ref="G246:G247"/>
    <mergeCell ref="H246:H247"/>
    <mergeCell ref="D248:E249"/>
    <mergeCell ref="G248:G249"/>
    <mergeCell ref="H248:H24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36:E237"/>
    <mergeCell ref="G236:G237"/>
    <mergeCell ref="H236:H237"/>
    <mergeCell ref="D238:E239"/>
    <mergeCell ref="G238:G239"/>
    <mergeCell ref="H238:H239"/>
    <mergeCell ref="D232:E233"/>
    <mergeCell ref="G232:G233"/>
    <mergeCell ref="H232:H233"/>
    <mergeCell ref="D234:E235"/>
    <mergeCell ref="G234:G235"/>
    <mergeCell ref="H234:H235"/>
    <mergeCell ref="D228:E229"/>
    <mergeCell ref="G228:G229"/>
    <mergeCell ref="H228:H229"/>
    <mergeCell ref="D230:E231"/>
    <mergeCell ref="G230:G231"/>
    <mergeCell ref="H230:H231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D184:E185"/>
    <mergeCell ref="G184:G185"/>
    <mergeCell ref="H184:H185"/>
    <mergeCell ref="I184:K184"/>
    <mergeCell ref="I185:K185"/>
    <mergeCell ref="D182:E183"/>
    <mergeCell ref="G182:G183"/>
    <mergeCell ref="H182:H183"/>
    <mergeCell ref="I182:K182"/>
    <mergeCell ref="I183:K183"/>
    <mergeCell ref="D186:E187"/>
    <mergeCell ref="G186:G187"/>
    <mergeCell ref="H186:H187"/>
    <mergeCell ref="I186:K186"/>
    <mergeCell ref="I187:K187"/>
    <mergeCell ref="D180:E181"/>
    <mergeCell ref="G180:G181"/>
    <mergeCell ref="H180:H181"/>
    <mergeCell ref="I180:K180"/>
    <mergeCell ref="I181:K181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98:E99"/>
    <mergeCell ref="G98:G99"/>
    <mergeCell ref="H98:H99"/>
    <mergeCell ref="I98:K99"/>
    <mergeCell ref="D100:E101"/>
    <mergeCell ref="G100:G101"/>
    <mergeCell ref="H100:H101"/>
    <mergeCell ref="I100:K100"/>
    <mergeCell ref="I101:K101"/>
    <mergeCell ref="D94:E95"/>
    <mergeCell ref="G94:G95"/>
    <mergeCell ref="H94:H95"/>
    <mergeCell ref="I94:K94"/>
    <mergeCell ref="I95:K95"/>
    <mergeCell ref="D96:E97"/>
    <mergeCell ref="G96:G97"/>
    <mergeCell ref="H96:H97"/>
    <mergeCell ref="I96:K97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76:E77"/>
    <mergeCell ref="G76:G77"/>
    <mergeCell ref="H76:H77"/>
    <mergeCell ref="I77:K77"/>
    <mergeCell ref="D78:E79"/>
    <mergeCell ref="G78:G79"/>
    <mergeCell ref="H78:H79"/>
    <mergeCell ref="I79:K79"/>
    <mergeCell ref="D72:E73"/>
    <mergeCell ref="G72:G73"/>
    <mergeCell ref="H72:H73"/>
    <mergeCell ref="I72:K72"/>
    <mergeCell ref="I73:K73"/>
    <mergeCell ref="D74:E75"/>
    <mergeCell ref="G74:G75"/>
    <mergeCell ref="H74:H75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34:E35"/>
    <mergeCell ref="I34:K34"/>
    <mergeCell ref="I35:K35"/>
    <mergeCell ref="D36:E37"/>
    <mergeCell ref="G36:G37"/>
    <mergeCell ref="H36:H37"/>
    <mergeCell ref="I36:K36"/>
    <mergeCell ref="I37:K37"/>
    <mergeCell ref="G34:G35"/>
    <mergeCell ref="H34:H35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G308:G309"/>
    <mergeCell ref="I280:K280"/>
    <mergeCell ref="I281:K281"/>
    <mergeCell ref="B3:K3"/>
    <mergeCell ref="C5:C7"/>
    <mergeCell ref="D5:E7"/>
    <mergeCell ref="G5:G6"/>
    <mergeCell ref="H5:H6"/>
    <mergeCell ref="I5:K7"/>
    <mergeCell ref="D8:E9"/>
    <mergeCell ref="G376:G377"/>
    <mergeCell ref="G374:G375"/>
    <mergeCell ref="D310:E311"/>
    <mergeCell ref="G310:G311"/>
    <mergeCell ref="H310:H311"/>
    <mergeCell ref="I264:K264"/>
    <mergeCell ref="I265:K265"/>
    <mergeCell ref="I309:K309"/>
    <mergeCell ref="I308:K308"/>
    <mergeCell ref="H308:H309"/>
    <mergeCell ref="D438:E439"/>
    <mergeCell ref="G438:G439"/>
    <mergeCell ref="H438:H439"/>
    <mergeCell ref="I438:K438"/>
    <mergeCell ref="I439:K439"/>
    <mergeCell ref="D308:E309"/>
    <mergeCell ref="D376:E377"/>
    <mergeCell ref="D374:E375"/>
    <mergeCell ref="H376:H377"/>
    <mergeCell ref="H374:H375"/>
  </mergeCells>
  <printOptions horizontalCentered="1" verticalCentered="1"/>
  <pageMargins left="0.1968503937007874" right="0.1968503937007874" top="0.1968503937007874" bottom="0.1968503937007874" header="0" footer="0"/>
  <pageSetup firstPageNumber="64" useFirstPageNumber="1" horizontalDpi="600" verticalDpi="600" orientation="landscape" paperSize="9" r:id="rId1"/>
  <headerFooter differentOddEven="1" alignWithMargins="0">
    <oddFooter>&amp;L&amp;"ＭＳ 明朝,太字 斜体"
&amp;C&amp;"ＭＳ 明朝,標準"&amp;10亀山市&amp;R&amp;"ＭＳ Ｐ明朝,標準"&amp;10No,&amp;P</oddFooter>
    <evenHeader>&amp;R&amp;"ＭＳ Ｐ明朝,標準"&amp;10No,&amp;P</evenHeader>
    <evenFooter>&amp;C&amp;"ＭＳ 明朝,標準"&amp;10亀山市</evenFooter>
  </headerFooter>
  <rowBreaks count="18" manualBreakCount="18">
    <brk id="33" max="255" man="1"/>
    <brk id="59" max="255" man="1"/>
    <brk id="85" max="255" man="1"/>
    <brk id="111" max="255" man="1"/>
    <brk id="137" max="255" man="1"/>
    <brk id="163" max="255" man="1"/>
    <brk id="189" max="10" man="1"/>
    <brk id="215" max="255" man="1"/>
    <brk id="241" max="255" man="1"/>
    <brk id="267" max="255" man="1"/>
    <brk id="293" max="255" man="1"/>
    <brk id="319" max="255" man="1"/>
    <brk id="345" max="255" man="1"/>
    <brk id="371" max="255" man="1"/>
    <brk id="397" max="255" man="1"/>
    <brk id="423" max="10" man="1"/>
    <brk id="449" max="255" man="1"/>
    <brk id="4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01"/>
  <sheetViews>
    <sheetView showZeros="0" view="pageBreakPreview" zoomScaleSheetLayoutView="100" workbookViewId="0" topLeftCell="A1">
      <selection activeCell="B1" sqref="B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54" bestFit="1" customWidth="1"/>
    <col min="10" max="10" width="9.3984375" style="54" bestFit="1" customWidth="1"/>
    <col min="11" max="11" width="5.8984375" style="54" bestFit="1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51"/>
      <c r="J1" s="51"/>
      <c r="K1" s="51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52"/>
      <c r="J2" s="52"/>
      <c r="K2" s="52"/>
      <c r="L2" s="1"/>
    </row>
    <row r="3" spans="2:12" ht="27.75">
      <c r="B3" s="281" t="s">
        <v>38</v>
      </c>
      <c r="C3" s="282"/>
      <c r="D3" s="282"/>
      <c r="E3" s="282"/>
      <c r="F3" s="282"/>
      <c r="G3" s="282"/>
      <c r="H3" s="282"/>
      <c r="I3" s="282"/>
      <c r="J3" s="282"/>
      <c r="K3" s="282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53"/>
      <c r="J4" s="53"/>
      <c r="K4" s="53"/>
      <c r="L4" s="1"/>
    </row>
    <row r="5" spans="1:12" ht="13.5" customHeight="1">
      <c r="A5" s="1"/>
      <c r="B5" s="3"/>
      <c r="C5" s="292" t="s">
        <v>0</v>
      </c>
      <c r="D5" s="283" t="s">
        <v>1</v>
      </c>
      <c r="E5" s="285"/>
      <c r="F5" s="4" t="s">
        <v>2</v>
      </c>
      <c r="G5" s="279" t="s">
        <v>3</v>
      </c>
      <c r="H5" s="279" t="s">
        <v>4</v>
      </c>
      <c r="I5" s="327" t="s">
        <v>5</v>
      </c>
      <c r="J5" s="328"/>
      <c r="K5" s="329"/>
      <c r="L5" s="2"/>
    </row>
    <row r="6" spans="1:12" ht="13.5" customHeight="1">
      <c r="A6" s="1"/>
      <c r="B6" s="5"/>
      <c r="C6" s="293"/>
      <c r="D6" s="286"/>
      <c r="E6" s="288"/>
      <c r="F6" s="5"/>
      <c r="G6" s="280"/>
      <c r="H6" s="280"/>
      <c r="I6" s="330"/>
      <c r="J6" s="331"/>
      <c r="K6" s="332"/>
      <c r="L6" s="2"/>
    </row>
    <row r="7" spans="1:12" ht="14.25" customHeight="1">
      <c r="A7" s="1"/>
      <c r="B7" s="6"/>
      <c r="C7" s="294"/>
      <c r="D7" s="289"/>
      <c r="E7" s="291"/>
      <c r="F7" s="7" t="s">
        <v>6</v>
      </c>
      <c r="G7" s="8" t="s">
        <v>7</v>
      </c>
      <c r="H7" s="8" t="s">
        <v>7</v>
      </c>
      <c r="I7" s="333"/>
      <c r="J7" s="334"/>
      <c r="K7" s="335"/>
      <c r="L7" s="2"/>
    </row>
    <row r="8" spans="2:11" ht="17.25" customHeight="1">
      <c r="B8" s="45" t="s">
        <v>830</v>
      </c>
      <c r="C8" s="3" t="s">
        <v>75</v>
      </c>
      <c r="D8" s="252"/>
      <c r="E8" s="253"/>
      <c r="F8" s="13"/>
      <c r="G8" s="262"/>
      <c r="H8" s="243">
        <f>ROUNDDOWN(D8*G8,0)</f>
        <v>0</v>
      </c>
      <c r="I8" s="321"/>
      <c r="J8" s="322"/>
      <c r="K8" s="323"/>
    </row>
    <row r="9" spans="2:11" ht="17.25" customHeight="1">
      <c r="B9" s="12"/>
      <c r="C9" s="6"/>
      <c r="D9" s="254"/>
      <c r="E9" s="255"/>
      <c r="F9" s="9" t="s">
        <v>1434</v>
      </c>
      <c r="G9" s="263"/>
      <c r="H9" s="244"/>
      <c r="I9" s="324"/>
      <c r="J9" s="325"/>
      <c r="K9" s="326"/>
    </row>
    <row r="10" spans="2:11" ht="17.25" customHeight="1">
      <c r="B10" s="26"/>
      <c r="C10" s="3"/>
      <c r="D10" s="252">
        <v>1</v>
      </c>
      <c r="E10" s="253"/>
      <c r="F10" s="13"/>
      <c r="G10" s="243"/>
      <c r="H10" s="243">
        <f>H82</f>
        <v>116595</v>
      </c>
      <c r="I10" s="321"/>
      <c r="J10" s="322"/>
      <c r="K10" s="323"/>
    </row>
    <row r="11" spans="2:11" ht="17.25" customHeight="1">
      <c r="B11" s="12" t="s">
        <v>311</v>
      </c>
      <c r="C11" s="6" t="s">
        <v>76</v>
      </c>
      <c r="D11" s="254"/>
      <c r="E11" s="255"/>
      <c r="F11" s="9" t="s">
        <v>8</v>
      </c>
      <c r="G11" s="244"/>
      <c r="H11" s="244"/>
      <c r="I11" s="324"/>
      <c r="J11" s="325"/>
      <c r="K11" s="326"/>
    </row>
    <row r="12" spans="2:11" ht="17.25" customHeight="1">
      <c r="B12" s="27"/>
      <c r="C12" s="3"/>
      <c r="D12" s="252">
        <v>1</v>
      </c>
      <c r="E12" s="253"/>
      <c r="F12" s="13"/>
      <c r="G12" s="243"/>
      <c r="H12" s="243">
        <f>H108</f>
        <v>118938</v>
      </c>
      <c r="I12" s="321"/>
      <c r="J12" s="322"/>
      <c r="K12" s="323"/>
    </row>
    <row r="13" spans="2:11" ht="17.25" customHeight="1">
      <c r="B13" s="12" t="s">
        <v>312</v>
      </c>
      <c r="C13" s="6" t="s">
        <v>71</v>
      </c>
      <c r="D13" s="254"/>
      <c r="E13" s="255"/>
      <c r="F13" s="9" t="s">
        <v>8</v>
      </c>
      <c r="G13" s="244"/>
      <c r="H13" s="244"/>
      <c r="I13" s="324"/>
      <c r="J13" s="325"/>
      <c r="K13" s="326"/>
    </row>
    <row r="14" spans="2:11" ht="17.25" customHeight="1">
      <c r="B14" s="27"/>
      <c r="C14" s="3"/>
      <c r="D14" s="252">
        <v>1</v>
      </c>
      <c r="E14" s="253"/>
      <c r="F14" s="13"/>
      <c r="G14" s="243"/>
      <c r="H14" s="243">
        <f>H134</f>
        <v>180060</v>
      </c>
      <c r="I14" s="321"/>
      <c r="J14" s="322"/>
      <c r="K14" s="323"/>
    </row>
    <row r="15" spans="2:11" ht="17.25" customHeight="1">
      <c r="B15" s="12" t="s">
        <v>313</v>
      </c>
      <c r="C15" s="6" t="s">
        <v>77</v>
      </c>
      <c r="D15" s="254"/>
      <c r="E15" s="255"/>
      <c r="F15" s="9" t="s">
        <v>8</v>
      </c>
      <c r="G15" s="244"/>
      <c r="H15" s="244"/>
      <c r="I15" s="324"/>
      <c r="J15" s="325"/>
      <c r="K15" s="326"/>
    </row>
    <row r="16" spans="2:11" ht="17.25" customHeight="1">
      <c r="B16" s="27"/>
      <c r="C16" s="3"/>
      <c r="D16" s="252">
        <v>1</v>
      </c>
      <c r="E16" s="253"/>
      <c r="F16" s="13"/>
      <c r="G16" s="243"/>
      <c r="H16" s="243">
        <f>H160</f>
        <v>105750</v>
      </c>
      <c r="I16" s="321"/>
      <c r="J16" s="322"/>
      <c r="K16" s="323"/>
    </row>
    <row r="17" spans="2:11" ht="17.25" customHeight="1">
      <c r="B17" s="12" t="s">
        <v>314</v>
      </c>
      <c r="C17" s="6" t="s">
        <v>78</v>
      </c>
      <c r="D17" s="254"/>
      <c r="E17" s="255"/>
      <c r="F17" s="9" t="s">
        <v>8</v>
      </c>
      <c r="G17" s="244"/>
      <c r="H17" s="244"/>
      <c r="I17" s="324"/>
      <c r="J17" s="325"/>
      <c r="K17" s="326"/>
    </row>
    <row r="18" spans="2:11" ht="17.25" customHeight="1">
      <c r="B18" s="27"/>
      <c r="C18" s="3"/>
      <c r="D18" s="252">
        <v>1</v>
      </c>
      <c r="E18" s="253"/>
      <c r="F18" s="13"/>
      <c r="G18" s="243"/>
      <c r="H18" s="243">
        <f>H186</f>
        <v>30345.8</v>
      </c>
      <c r="I18" s="321"/>
      <c r="J18" s="322"/>
      <c r="K18" s="323"/>
    </row>
    <row r="19" spans="2:11" ht="17.25" customHeight="1">
      <c r="B19" s="12" t="s">
        <v>831</v>
      </c>
      <c r="C19" s="6" t="s">
        <v>79</v>
      </c>
      <c r="D19" s="254"/>
      <c r="E19" s="255"/>
      <c r="F19" s="9" t="s">
        <v>8</v>
      </c>
      <c r="G19" s="244"/>
      <c r="H19" s="244"/>
      <c r="I19" s="324"/>
      <c r="J19" s="325"/>
      <c r="K19" s="326"/>
    </row>
    <row r="20" spans="2:11" ht="17.25" customHeight="1">
      <c r="B20" s="27"/>
      <c r="C20" s="3"/>
      <c r="D20" s="252">
        <v>1</v>
      </c>
      <c r="E20" s="253"/>
      <c r="F20" s="13"/>
      <c r="G20" s="243"/>
      <c r="H20" s="243">
        <f>H212</f>
        <v>21826</v>
      </c>
      <c r="I20" s="321"/>
      <c r="J20" s="322"/>
      <c r="K20" s="323"/>
    </row>
    <row r="21" spans="2:11" ht="17.25" customHeight="1">
      <c r="B21" s="12" t="s">
        <v>1288</v>
      </c>
      <c r="C21" s="6" t="s">
        <v>80</v>
      </c>
      <c r="D21" s="254"/>
      <c r="E21" s="255"/>
      <c r="F21" s="9" t="s">
        <v>8</v>
      </c>
      <c r="G21" s="244"/>
      <c r="H21" s="244"/>
      <c r="I21" s="324"/>
      <c r="J21" s="325"/>
      <c r="K21" s="326"/>
    </row>
    <row r="22" spans="2:11" ht="17.25" customHeight="1">
      <c r="B22" s="27"/>
      <c r="C22" s="3"/>
      <c r="D22" s="252">
        <v>1</v>
      </c>
      <c r="E22" s="253"/>
      <c r="F22" s="13"/>
      <c r="G22" s="243"/>
      <c r="H22" s="243">
        <f>SUM(H238)</f>
        <v>15760</v>
      </c>
      <c r="I22" s="321"/>
      <c r="J22" s="322"/>
      <c r="K22" s="323"/>
    </row>
    <row r="23" spans="2:11" ht="17.25" customHeight="1">
      <c r="B23" s="12" t="s">
        <v>1289</v>
      </c>
      <c r="C23" s="6" t="s">
        <v>283</v>
      </c>
      <c r="D23" s="254"/>
      <c r="E23" s="255"/>
      <c r="F23" s="9" t="s">
        <v>8</v>
      </c>
      <c r="G23" s="244"/>
      <c r="H23" s="244"/>
      <c r="I23" s="324"/>
      <c r="J23" s="325"/>
      <c r="K23" s="326"/>
    </row>
    <row r="24" spans="2:11" ht="17.25" customHeight="1">
      <c r="B24" s="27"/>
      <c r="C24" s="3"/>
      <c r="D24" s="252">
        <v>1</v>
      </c>
      <c r="E24" s="253"/>
      <c r="F24" s="13"/>
      <c r="G24" s="243"/>
      <c r="H24" s="243">
        <f>SUM(H316)</f>
        <v>638828</v>
      </c>
      <c r="I24" s="321"/>
      <c r="J24" s="322"/>
      <c r="K24" s="323"/>
    </row>
    <row r="25" spans="2:11" ht="17.25" customHeight="1">
      <c r="B25" s="12" t="s">
        <v>1290</v>
      </c>
      <c r="C25" s="6" t="s">
        <v>81</v>
      </c>
      <c r="D25" s="254"/>
      <c r="E25" s="255"/>
      <c r="F25" s="9" t="s">
        <v>8</v>
      </c>
      <c r="G25" s="244"/>
      <c r="H25" s="244"/>
      <c r="I25" s="324"/>
      <c r="J25" s="325"/>
      <c r="K25" s="326"/>
    </row>
    <row r="26" spans="2:11" ht="17.25" customHeight="1">
      <c r="B26" s="27"/>
      <c r="C26" s="3"/>
      <c r="D26" s="252">
        <v>1</v>
      </c>
      <c r="E26" s="253"/>
      <c r="F26" s="13"/>
      <c r="G26" s="243"/>
      <c r="H26" s="243">
        <f>SUM(H342)</f>
        <v>74694</v>
      </c>
      <c r="I26" s="321"/>
      <c r="J26" s="322"/>
      <c r="K26" s="323"/>
    </row>
    <row r="27" spans="2:11" ht="17.25" customHeight="1">
      <c r="B27" s="12" t="s">
        <v>1291</v>
      </c>
      <c r="C27" s="6" t="s">
        <v>82</v>
      </c>
      <c r="D27" s="254"/>
      <c r="E27" s="255"/>
      <c r="F27" s="9" t="s">
        <v>8</v>
      </c>
      <c r="G27" s="244"/>
      <c r="H27" s="244"/>
      <c r="I27" s="324"/>
      <c r="J27" s="325"/>
      <c r="K27" s="326"/>
    </row>
    <row r="28" spans="2:11" ht="17.25" customHeight="1">
      <c r="B28" s="27"/>
      <c r="C28" s="3"/>
      <c r="D28" s="252">
        <v>1</v>
      </c>
      <c r="E28" s="253"/>
      <c r="F28" s="13"/>
      <c r="G28" s="243"/>
      <c r="H28" s="243">
        <f>SUM(H368)</f>
        <v>337000</v>
      </c>
      <c r="I28" s="321"/>
      <c r="J28" s="322"/>
      <c r="K28" s="323"/>
    </row>
    <row r="29" spans="2:11" ht="17.25" customHeight="1">
      <c r="B29" s="12" t="s">
        <v>1292</v>
      </c>
      <c r="C29" s="6" t="s">
        <v>83</v>
      </c>
      <c r="D29" s="254"/>
      <c r="E29" s="255"/>
      <c r="F29" s="11" t="s">
        <v>8</v>
      </c>
      <c r="G29" s="244"/>
      <c r="H29" s="244"/>
      <c r="I29" s="324"/>
      <c r="J29" s="325"/>
      <c r="K29" s="326"/>
    </row>
    <row r="30" spans="2:11" ht="17.25" customHeight="1">
      <c r="B30" s="27"/>
      <c r="D30" s="252">
        <v>1</v>
      </c>
      <c r="E30" s="253"/>
      <c r="F30" s="13"/>
      <c r="G30" s="262"/>
      <c r="H30" s="243">
        <f>H394</f>
        <v>3336</v>
      </c>
      <c r="I30" s="321"/>
      <c r="J30" s="322"/>
      <c r="K30" s="323"/>
    </row>
    <row r="31" spans="2:11" ht="17.25" customHeight="1">
      <c r="B31" s="12" t="s">
        <v>1293</v>
      </c>
      <c r="C31" s="6" t="s">
        <v>84</v>
      </c>
      <c r="D31" s="254"/>
      <c r="E31" s="255"/>
      <c r="F31" s="59" t="s">
        <v>8</v>
      </c>
      <c r="G31" s="263"/>
      <c r="H31" s="244"/>
      <c r="I31" s="324"/>
      <c r="J31" s="325"/>
      <c r="K31" s="326"/>
    </row>
    <row r="32" spans="2:11" ht="17.25" customHeight="1">
      <c r="B32" s="66"/>
      <c r="C32" s="50"/>
      <c r="D32" s="38"/>
      <c r="E32" s="38"/>
      <c r="F32" s="66"/>
      <c r="G32" s="110"/>
      <c r="H32" s="110"/>
      <c r="I32" s="117"/>
      <c r="J32" s="117"/>
      <c r="K32" s="117"/>
    </row>
    <row r="33" spans="2:11" ht="17.25" customHeight="1">
      <c r="B33" s="70"/>
      <c r="C33" s="2"/>
      <c r="D33" s="38"/>
      <c r="E33" s="38"/>
      <c r="G33" s="110"/>
      <c r="H33" s="110"/>
      <c r="I33" s="117"/>
      <c r="J33" s="117"/>
      <c r="K33" s="117"/>
    </row>
    <row r="34" spans="2:11" ht="17.25" customHeight="1">
      <c r="B34" s="88"/>
      <c r="C34" s="5"/>
      <c r="D34" s="252">
        <v>1</v>
      </c>
      <c r="E34" s="253"/>
      <c r="F34" s="13"/>
      <c r="G34" s="243"/>
      <c r="H34" s="243">
        <f>SUM(H420)</f>
        <v>41865</v>
      </c>
      <c r="I34" s="321"/>
      <c r="J34" s="322"/>
      <c r="K34" s="323"/>
    </row>
    <row r="35" spans="2:11" ht="17.25" customHeight="1">
      <c r="B35" s="12" t="s">
        <v>1294</v>
      </c>
      <c r="C35" s="6" t="s">
        <v>70</v>
      </c>
      <c r="D35" s="254"/>
      <c r="E35" s="255"/>
      <c r="F35" s="9" t="s">
        <v>8</v>
      </c>
      <c r="G35" s="244"/>
      <c r="H35" s="244"/>
      <c r="I35" s="324"/>
      <c r="J35" s="325"/>
      <c r="K35" s="326"/>
    </row>
    <row r="36" spans="2:11" ht="17.25" customHeight="1">
      <c r="B36" s="26"/>
      <c r="C36" s="3"/>
      <c r="D36" s="252">
        <v>1</v>
      </c>
      <c r="E36" s="253"/>
      <c r="F36" s="13"/>
      <c r="G36" s="243"/>
      <c r="H36" s="243">
        <f>SUM(H472)</f>
        <v>390082</v>
      </c>
      <c r="I36" s="321"/>
      <c r="J36" s="322"/>
      <c r="K36" s="323"/>
    </row>
    <row r="37" spans="2:11" ht="17.25" customHeight="1">
      <c r="B37" s="12" t="s">
        <v>1295</v>
      </c>
      <c r="C37" s="6" t="s">
        <v>85</v>
      </c>
      <c r="D37" s="254"/>
      <c r="E37" s="255"/>
      <c r="F37" s="9" t="s">
        <v>8</v>
      </c>
      <c r="G37" s="244"/>
      <c r="H37" s="244"/>
      <c r="I37" s="324"/>
      <c r="J37" s="325"/>
      <c r="K37" s="326"/>
    </row>
    <row r="38" spans="2:11" ht="17.25" customHeight="1">
      <c r="B38" s="27"/>
      <c r="C38" s="3"/>
      <c r="D38" s="252">
        <v>1</v>
      </c>
      <c r="E38" s="253"/>
      <c r="F38" s="13"/>
      <c r="G38" s="243"/>
      <c r="H38" s="243">
        <f>SUM(H498)</f>
        <v>50574</v>
      </c>
      <c r="I38" s="321"/>
      <c r="J38" s="322"/>
      <c r="K38" s="323"/>
    </row>
    <row r="39" spans="2:11" ht="17.25" customHeight="1">
      <c r="B39" s="12" t="s">
        <v>1296</v>
      </c>
      <c r="C39" s="6" t="s">
        <v>44</v>
      </c>
      <c r="D39" s="254"/>
      <c r="E39" s="255"/>
      <c r="F39" s="9" t="s">
        <v>8</v>
      </c>
      <c r="G39" s="244"/>
      <c r="H39" s="244"/>
      <c r="I39" s="324"/>
      <c r="J39" s="325"/>
      <c r="K39" s="326"/>
    </row>
    <row r="40" spans="2:11" ht="17.25" customHeight="1">
      <c r="B40" s="27"/>
      <c r="C40" s="3"/>
      <c r="D40" s="252"/>
      <c r="E40" s="253"/>
      <c r="F40" s="13"/>
      <c r="G40" s="243"/>
      <c r="H40" s="243"/>
      <c r="I40" s="321"/>
      <c r="J40" s="322"/>
      <c r="K40" s="323"/>
    </row>
    <row r="41" spans="2:11" ht="17.25" customHeight="1">
      <c r="B41" s="12"/>
      <c r="C41" s="6"/>
      <c r="D41" s="254"/>
      <c r="E41" s="255"/>
      <c r="F41" s="9"/>
      <c r="G41" s="244"/>
      <c r="H41" s="244"/>
      <c r="I41" s="324"/>
      <c r="J41" s="325"/>
      <c r="K41" s="326"/>
    </row>
    <row r="42" spans="2:11" ht="17.25" customHeight="1">
      <c r="B42" s="27"/>
      <c r="C42" s="3"/>
      <c r="D42" s="252"/>
      <c r="E42" s="253"/>
      <c r="F42" s="13"/>
      <c r="G42" s="243"/>
      <c r="H42" s="243"/>
      <c r="I42" s="321"/>
      <c r="J42" s="322"/>
      <c r="K42" s="323"/>
    </row>
    <row r="43" spans="2:11" ht="17.25" customHeight="1">
      <c r="B43" s="12"/>
      <c r="C43" s="6"/>
      <c r="D43" s="254"/>
      <c r="E43" s="255"/>
      <c r="F43" s="9"/>
      <c r="G43" s="244"/>
      <c r="H43" s="244"/>
      <c r="I43" s="324"/>
      <c r="J43" s="325"/>
      <c r="K43" s="326"/>
    </row>
    <row r="44" spans="2:11" ht="17.25" customHeight="1">
      <c r="B44" s="27"/>
      <c r="C44" s="3"/>
      <c r="D44" s="252"/>
      <c r="E44" s="253"/>
      <c r="F44" s="13"/>
      <c r="G44" s="243"/>
      <c r="H44" s="243"/>
      <c r="I44" s="321"/>
      <c r="J44" s="322"/>
      <c r="K44" s="323"/>
    </row>
    <row r="45" spans="2:11" ht="17.25" customHeight="1">
      <c r="B45" s="12"/>
      <c r="C45" s="6"/>
      <c r="D45" s="254"/>
      <c r="E45" s="255"/>
      <c r="F45" s="9"/>
      <c r="G45" s="244"/>
      <c r="H45" s="244"/>
      <c r="I45" s="324"/>
      <c r="J45" s="325"/>
      <c r="K45" s="326"/>
    </row>
    <row r="46" spans="2:11" ht="17.25" customHeight="1">
      <c r="B46" s="27"/>
      <c r="C46" s="3"/>
      <c r="D46" s="252"/>
      <c r="E46" s="253"/>
      <c r="F46" s="13"/>
      <c r="G46" s="243"/>
      <c r="H46" s="243"/>
      <c r="I46" s="321"/>
      <c r="J46" s="322"/>
      <c r="K46" s="323"/>
    </row>
    <row r="47" spans="2:11" ht="17.25" customHeight="1">
      <c r="B47" s="12"/>
      <c r="C47" s="6"/>
      <c r="D47" s="254"/>
      <c r="E47" s="255"/>
      <c r="F47" s="9"/>
      <c r="G47" s="244"/>
      <c r="H47" s="244"/>
      <c r="I47" s="324"/>
      <c r="J47" s="325"/>
      <c r="K47" s="326"/>
    </row>
    <row r="48" spans="2:11" ht="17.25" customHeight="1">
      <c r="B48" s="27"/>
      <c r="C48" s="3"/>
      <c r="D48" s="252"/>
      <c r="E48" s="253"/>
      <c r="F48" s="13"/>
      <c r="G48" s="243"/>
      <c r="H48" s="243"/>
      <c r="I48" s="321"/>
      <c r="J48" s="322"/>
      <c r="K48" s="323"/>
    </row>
    <row r="49" spans="2:11" ht="17.25" customHeight="1">
      <c r="B49" s="12"/>
      <c r="C49" s="6"/>
      <c r="D49" s="254"/>
      <c r="E49" s="255"/>
      <c r="F49" s="9"/>
      <c r="G49" s="244"/>
      <c r="H49" s="244"/>
      <c r="I49" s="324"/>
      <c r="J49" s="325"/>
      <c r="K49" s="326"/>
    </row>
    <row r="50" spans="2:11" ht="17.25" customHeight="1">
      <c r="B50" s="27"/>
      <c r="C50" s="3"/>
      <c r="D50" s="252"/>
      <c r="E50" s="253"/>
      <c r="F50" s="13"/>
      <c r="G50" s="243"/>
      <c r="H50" s="243"/>
      <c r="I50" s="321"/>
      <c r="J50" s="322"/>
      <c r="K50" s="323"/>
    </row>
    <row r="51" spans="2:11" ht="17.25" customHeight="1">
      <c r="B51" s="12"/>
      <c r="C51" s="6"/>
      <c r="D51" s="254"/>
      <c r="E51" s="255"/>
      <c r="F51" s="9"/>
      <c r="G51" s="244"/>
      <c r="H51" s="244"/>
      <c r="I51" s="324"/>
      <c r="J51" s="325"/>
      <c r="K51" s="326"/>
    </row>
    <row r="52" spans="2:11" ht="17.25" customHeight="1">
      <c r="B52" s="27"/>
      <c r="C52" s="3"/>
      <c r="D52" s="252"/>
      <c r="E52" s="253"/>
      <c r="F52" s="13"/>
      <c r="G52" s="243"/>
      <c r="H52" s="243"/>
      <c r="I52" s="321"/>
      <c r="J52" s="322"/>
      <c r="K52" s="323"/>
    </row>
    <row r="53" spans="2:11" ht="17.25" customHeight="1">
      <c r="B53" s="12"/>
      <c r="C53" s="6"/>
      <c r="D53" s="254"/>
      <c r="E53" s="255"/>
      <c r="F53" s="9"/>
      <c r="G53" s="244"/>
      <c r="H53" s="244"/>
      <c r="I53" s="324"/>
      <c r="J53" s="325"/>
      <c r="K53" s="326"/>
    </row>
    <row r="54" spans="2:11" ht="17.25" customHeight="1">
      <c r="B54" s="27"/>
      <c r="C54" s="3"/>
      <c r="D54" s="252"/>
      <c r="E54" s="253"/>
      <c r="F54" s="13"/>
      <c r="G54" s="243"/>
      <c r="H54" s="243"/>
      <c r="I54" s="321"/>
      <c r="J54" s="322"/>
      <c r="K54" s="323"/>
    </row>
    <row r="55" spans="2:11" ht="17.25" customHeight="1">
      <c r="B55" s="12"/>
      <c r="C55" s="6"/>
      <c r="D55" s="254"/>
      <c r="E55" s="255"/>
      <c r="F55" s="9"/>
      <c r="G55" s="244"/>
      <c r="H55" s="244"/>
      <c r="I55" s="324"/>
      <c r="J55" s="325"/>
      <c r="K55" s="326"/>
    </row>
    <row r="56" spans="2:11" ht="17.25" customHeight="1">
      <c r="B56" s="3"/>
      <c r="C56" s="55" t="str">
        <f>B8&amp;"-計"</f>
        <v>Ⅲ-計</v>
      </c>
      <c r="D56" s="252"/>
      <c r="E56" s="253"/>
      <c r="F56" s="13"/>
      <c r="G56" s="243"/>
      <c r="H56" s="243">
        <f>SUM(H10:H55)</f>
        <v>2125653.8</v>
      </c>
      <c r="I56" s="321"/>
      <c r="J56" s="322"/>
      <c r="K56" s="323"/>
    </row>
    <row r="57" spans="2:11" ht="17.25" customHeight="1">
      <c r="B57" s="6"/>
      <c r="C57" s="6"/>
      <c r="D57" s="254"/>
      <c r="E57" s="255"/>
      <c r="F57" s="11"/>
      <c r="G57" s="244"/>
      <c r="H57" s="244"/>
      <c r="I57" s="338"/>
      <c r="J57" s="325"/>
      <c r="K57" s="326"/>
    </row>
    <row r="58" spans="4:11" ht="17.25" customHeight="1">
      <c r="D58" s="38"/>
      <c r="E58" s="38"/>
      <c r="G58" s="110"/>
      <c r="H58" s="110"/>
      <c r="I58" s="117"/>
      <c r="J58" s="117"/>
      <c r="K58" s="117"/>
    </row>
    <row r="59" spans="4:11" ht="17.25" customHeight="1">
      <c r="D59" s="38"/>
      <c r="E59" s="38"/>
      <c r="G59" s="110"/>
      <c r="H59" s="110"/>
      <c r="I59" s="117"/>
      <c r="J59" s="117"/>
      <c r="K59" s="117"/>
    </row>
    <row r="60" spans="2:11" ht="17.25" customHeight="1">
      <c r="B60" s="46" t="s">
        <v>311</v>
      </c>
      <c r="C60" s="3" t="s">
        <v>86</v>
      </c>
      <c r="D60" s="252"/>
      <c r="E60" s="253"/>
      <c r="F60" s="13"/>
      <c r="G60" s="262"/>
      <c r="H60" s="243"/>
      <c r="I60" s="321"/>
      <c r="J60" s="322"/>
      <c r="K60" s="323"/>
    </row>
    <row r="61" spans="2:11" ht="17.25" customHeight="1">
      <c r="B61" s="12"/>
      <c r="C61" s="6"/>
      <c r="D61" s="254"/>
      <c r="E61" s="255"/>
      <c r="F61" s="9"/>
      <c r="G61" s="263"/>
      <c r="H61" s="244"/>
      <c r="I61" s="324"/>
      <c r="J61" s="325"/>
      <c r="K61" s="326"/>
    </row>
    <row r="62" spans="2:11" ht="17.25" customHeight="1">
      <c r="B62" s="27"/>
      <c r="C62" s="3"/>
      <c r="D62" s="252">
        <v>6.8</v>
      </c>
      <c r="E62" s="253"/>
      <c r="F62" s="13"/>
      <c r="G62" s="243">
        <v>210</v>
      </c>
      <c r="H62" s="243">
        <f>SUM(D62*G62)</f>
        <v>1428</v>
      </c>
      <c r="I62" s="321"/>
      <c r="J62" s="322"/>
      <c r="K62" s="323"/>
    </row>
    <row r="63" spans="2:11" ht="17.25" customHeight="1">
      <c r="B63" s="12"/>
      <c r="C63" s="6" t="s">
        <v>87</v>
      </c>
      <c r="D63" s="254"/>
      <c r="E63" s="255"/>
      <c r="F63" s="9" t="s">
        <v>88</v>
      </c>
      <c r="G63" s="244"/>
      <c r="H63" s="244"/>
      <c r="I63" s="324" t="s">
        <v>89</v>
      </c>
      <c r="J63" s="325"/>
      <c r="K63" s="326"/>
    </row>
    <row r="64" spans="2:11" ht="17.25" customHeight="1">
      <c r="B64" s="27"/>
      <c r="C64" s="3"/>
      <c r="D64" s="252">
        <v>6.8</v>
      </c>
      <c r="E64" s="253"/>
      <c r="F64" s="13"/>
      <c r="G64" s="243">
        <v>390</v>
      </c>
      <c r="H64" s="243">
        <f>SUM(D64*G64)</f>
        <v>2652</v>
      </c>
      <c r="I64" s="321"/>
      <c r="J64" s="322"/>
      <c r="K64" s="323"/>
    </row>
    <row r="65" spans="2:11" ht="17.25" customHeight="1">
      <c r="B65" s="12"/>
      <c r="C65" s="6" t="s">
        <v>68</v>
      </c>
      <c r="D65" s="254"/>
      <c r="E65" s="255"/>
      <c r="F65" s="9" t="s">
        <v>88</v>
      </c>
      <c r="G65" s="244"/>
      <c r="H65" s="244"/>
      <c r="I65" s="324" t="s">
        <v>89</v>
      </c>
      <c r="J65" s="325"/>
      <c r="K65" s="326"/>
    </row>
    <row r="66" spans="2:11" ht="17.25" customHeight="1">
      <c r="B66" s="27"/>
      <c r="C66" s="3"/>
      <c r="D66" s="252">
        <v>29.3</v>
      </c>
      <c r="E66" s="253"/>
      <c r="F66" s="13"/>
      <c r="G66" s="243">
        <v>1540</v>
      </c>
      <c r="H66" s="243">
        <f>SUM(D66*G66)</f>
        <v>45122</v>
      </c>
      <c r="I66" s="321"/>
      <c r="J66" s="322"/>
      <c r="K66" s="323"/>
    </row>
    <row r="67" spans="2:11" ht="17.25" customHeight="1">
      <c r="B67" s="12"/>
      <c r="C67" s="6" t="s">
        <v>90</v>
      </c>
      <c r="D67" s="254"/>
      <c r="E67" s="255"/>
      <c r="F67" s="9" t="s">
        <v>88</v>
      </c>
      <c r="G67" s="244"/>
      <c r="H67" s="244"/>
      <c r="I67" s="324" t="s">
        <v>284</v>
      </c>
      <c r="J67" s="325"/>
      <c r="K67" s="326"/>
    </row>
    <row r="68" spans="2:11" ht="17.25" customHeight="1">
      <c r="B68" s="27"/>
      <c r="C68" s="3"/>
      <c r="D68" s="252">
        <v>6.8</v>
      </c>
      <c r="E68" s="253"/>
      <c r="F68" s="13"/>
      <c r="G68" s="243">
        <v>450</v>
      </c>
      <c r="H68" s="243">
        <f>SUM(D68*G68)</f>
        <v>3060</v>
      </c>
      <c r="I68" s="321"/>
      <c r="J68" s="322"/>
      <c r="K68" s="323"/>
    </row>
    <row r="69" spans="2:11" ht="17.25" customHeight="1">
      <c r="B69" s="6"/>
      <c r="C69" s="6" t="s">
        <v>91</v>
      </c>
      <c r="D69" s="254"/>
      <c r="E69" s="255"/>
      <c r="F69" s="9" t="s">
        <v>88</v>
      </c>
      <c r="G69" s="244"/>
      <c r="H69" s="244"/>
      <c r="I69" s="324" t="s">
        <v>285</v>
      </c>
      <c r="J69" s="325"/>
      <c r="K69" s="326"/>
    </row>
    <row r="70" spans="2:11" ht="17.25" customHeight="1">
      <c r="B70" s="3"/>
      <c r="C70" s="3"/>
      <c r="D70" s="252">
        <v>18.8</v>
      </c>
      <c r="E70" s="253"/>
      <c r="F70" s="13"/>
      <c r="G70" s="243">
        <v>1650</v>
      </c>
      <c r="H70" s="243">
        <f>SUM(D70*G70)</f>
        <v>31020</v>
      </c>
      <c r="I70" s="321"/>
      <c r="J70" s="322"/>
      <c r="K70" s="323"/>
    </row>
    <row r="71" spans="2:11" ht="17.25" customHeight="1">
      <c r="B71" s="6"/>
      <c r="C71" s="6" t="s">
        <v>92</v>
      </c>
      <c r="D71" s="254"/>
      <c r="E71" s="255"/>
      <c r="F71" s="9" t="s">
        <v>93</v>
      </c>
      <c r="G71" s="244"/>
      <c r="H71" s="244"/>
      <c r="I71" s="324" t="s">
        <v>286</v>
      </c>
      <c r="J71" s="325"/>
      <c r="K71" s="326"/>
    </row>
    <row r="72" spans="2:11" ht="17.25" customHeight="1">
      <c r="B72" s="3"/>
      <c r="C72" s="3"/>
      <c r="D72" s="252">
        <v>29.3</v>
      </c>
      <c r="E72" s="253"/>
      <c r="F72" s="13"/>
      <c r="G72" s="243">
        <v>490</v>
      </c>
      <c r="H72" s="243">
        <f>SUM(D72*G72)</f>
        <v>14357</v>
      </c>
      <c r="I72" s="321"/>
      <c r="J72" s="322"/>
      <c r="K72" s="323"/>
    </row>
    <row r="73" spans="2:11" ht="17.25" customHeight="1">
      <c r="B73" s="6"/>
      <c r="C73" s="6" t="s">
        <v>94</v>
      </c>
      <c r="D73" s="254"/>
      <c r="E73" s="255"/>
      <c r="F73" s="9" t="s">
        <v>88</v>
      </c>
      <c r="G73" s="244"/>
      <c r="H73" s="244"/>
      <c r="I73" s="324" t="s">
        <v>286</v>
      </c>
      <c r="J73" s="325"/>
      <c r="K73" s="326"/>
    </row>
    <row r="74" spans="2:11" ht="17.25" customHeight="1">
      <c r="B74" s="3"/>
      <c r="C74" s="3"/>
      <c r="D74" s="252">
        <v>6.8</v>
      </c>
      <c r="E74" s="253"/>
      <c r="F74" s="13"/>
      <c r="G74" s="243">
        <v>510</v>
      </c>
      <c r="H74" s="243">
        <f>SUM(D74*G74)</f>
        <v>3468</v>
      </c>
      <c r="I74" s="118"/>
      <c r="J74" s="119"/>
      <c r="K74" s="120"/>
    </row>
    <row r="75" spans="2:11" ht="17.25" customHeight="1">
      <c r="B75" s="6"/>
      <c r="C75" s="6" t="s">
        <v>95</v>
      </c>
      <c r="D75" s="254"/>
      <c r="E75" s="255"/>
      <c r="F75" s="9" t="s">
        <v>88</v>
      </c>
      <c r="G75" s="244"/>
      <c r="H75" s="244"/>
      <c r="I75" s="324" t="s">
        <v>96</v>
      </c>
      <c r="J75" s="325"/>
      <c r="K75" s="326"/>
    </row>
    <row r="76" spans="2:11" ht="17.25" customHeight="1">
      <c r="B76" s="3"/>
      <c r="C76" s="3"/>
      <c r="D76" s="252">
        <v>6.8</v>
      </c>
      <c r="E76" s="253"/>
      <c r="F76" s="13"/>
      <c r="G76" s="243">
        <v>1060</v>
      </c>
      <c r="H76" s="243">
        <f>SUM(D76*G76)</f>
        <v>7208</v>
      </c>
      <c r="I76" s="118"/>
      <c r="J76" s="119"/>
      <c r="K76" s="120"/>
    </row>
    <row r="77" spans="2:11" ht="17.25" customHeight="1">
      <c r="B77" s="6"/>
      <c r="C77" s="6" t="s">
        <v>97</v>
      </c>
      <c r="D77" s="254"/>
      <c r="E77" s="255"/>
      <c r="F77" s="9" t="s">
        <v>88</v>
      </c>
      <c r="G77" s="244"/>
      <c r="H77" s="244"/>
      <c r="I77" s="324" t="s">
        <v>96</v>
      </c>
      <c r="J77" s="325"/>
      <c r="K77" s="326"/>
    </row>
    <row r="78" spans="2:11" ht="17.25" customHeight="1">
      <c r="B78" s="3"/>
      <c r="C78" s="3"/>
      <c r="D78" s="252">
        <v>9</v>
      </c>
      <c r="E78" s="253"/>
      <c r="F78" s="13"/>
      <c r="G78" s="243">
        <v>920</v>
      </c>
      <c r="H78" s="243">
        <f>SUM(D78*G78)</f>
        <v>8280</v>
      </c>
      <c r="I78" s="118"/>
      <c r="J78" s="119"/>
      <c r="K78" s="120"/>
    </row>
    <row r="79" spans="2:11" ht="17.25" customHeight="1">
      <c r="B79" s="6"/>
      <c r="C79" s="6" t="s">
        <v>98</v>
      </c>
      <c r="D79" s="254"/>
      <c r="E79" s="255"/>
      <c r="F79" s="9" t="s">
        <v>88</v>
      </c>
      <c r="G79" s="244"/>
      <c r="H79" s="244"/>
      <c r="I79" s="324" t="s">
        <v>96</v>
      </c>
      <c r="J79" s="325"/>
      <c r="K79" s="326"/>
    </row>
    <row r="80" spans="2:11" ht="17.25" customHeight="1">
      <c r="B80" s="3"/>
      <c r="C80" s="3"/>
      <c r="D80" s="252"/>
      <c r="E80" s="253"/>
      <c r="F80" s="13"/>
      <c r="G80" s="243"/>
      <c r="H80" s="243"/>
      <c r="I80" s="321"/>
      <c r="J80" s="322"/>
      <c r="K80" s="323"/>
    </row>
    <row r="81" spans="2:11" ht="17.25" customHeight="1">
      <c r="B81" s="6"/>
      <c r="C81" s="6"/>
      <c r="D81" s="254"/>
      <c r="E81" s="255"/>
      <c r="F81" s="9"/>
      <c r="G81" s="244"/>
      <c r="H81" s="244"/>
      <c r="I81" s="324"/>
      <c r="J81" s="325"/>
      <c r="K81" s="326"/>
    </row>
    <row r="82" spans="2:11" ht="17.25" customHeight="1">
      <c r="B82" s="3"/>
      <c r="C82" s="3" t="str">
        <f>B60&amp;"-計"</f>
        <v>Ⅲ-1-計</v>
      </c>
      <c r="D82" s="252"/>
      <c r="E82" s="253"/>
      <c r="F82" s="13"/>
      <c r="G82" s="243"/>
      <c r="H82" s="243">
        <f>SUM(H62:H81)</f>
        <v>116595</v>
      </c>
      <c r="I82" s="321"/>
      <c r="J82" s="322"/>
      <c r="K82" s="323"/>
    </row>
    <row r="83" spans="2:11" ht="17.25" customHeight="1">
      <c r="B83" s="6"/>
      <c r="C83" s="6"/>
      <c r="D83" s="254"/>
      <c r="E83" s="255"/>
      <c r="F83" s="11"/>
      <c r="G83" s="244"/>
      <c r="H83" s="244"/>
      <c r="I83" s="324"/>
      <c r="J83" s="325"/>
      <c r="K83" s="326"/>
    </row>
    <row r="84" spans="4:11" ht="17.25" customHeight="1">
      <c r="D84" s="38"/>
      <c r="E84" s="38"/>
      <c r="G84" s="110"/>
      <c r="H84" s="110"/>
      <c r="I84" s="117"/>
      <c r="J84" s="117"/>
      <c r="K84" s="117"/>
    </row>
    <row r="85" spans="4:11" ht="17.25" customHeight="1">
      <c r="D85" s="38"/>
      <c r="E85" s="38"/>
      <c r="G85" s="110"/>
      <c r="H85" s="110"/>
      <c r="I85" s="117"/>
      <c r="J85" s="117"/>
      <c r="K85" s="117"/>
    </row>
    <row r="86" spans="2:11" ht="17.25" customHeight="1">
      <c r="B86" s="46" t="s">
        <v>312</v>
      </c>
      <c r="C86" s="3" t="s">
        <v>99</v>
      </c>
      <c r="D86" s="252"/>
      <c r="E86" s="253"/>
      <c r="F86" s="13"/>
      <c r="G86" s="262"/>
      <c r="H86" s="243">
        <f>ROUNDDOWN(D86*G86,0)</f>
        <v>0</v>
      </c>
      <c r="I86" s="321"/>
      <c r="J86" s="322"/>
      <c r="K86" s="323"/>
    </row>
    <row r="87" spans="2:11" ht="17.25" customHeight="1">
      <c r="B87" s="12"/>
      <c r="C87" s="6"/>
      <c r="D87" s="254"/>
      <c r="E87" s="255"/>
      <c r="F87" s="9" t="s">
        <v>1434</v>
      </c>
      <c r="G87" s="263"/>
      <c r="H87" s="244"/>
      <c r="I87" s="324"/>
      <c r="J87" s="325"/>
      <c r="K87" s="326"/>
    </row>
    <row r="88" spans="2:11" ht="17.25" customHeight="1">
      <c r="B88" s="26"/>
      <c r="C88" s="3"/>
      <c r="D88" s="252">
        <v>12.6</v>
      </c>
      <c r="E88" s="253"/>
      <c r="F88" s="13"/>
      <c r="G88" s="243">
        <v>550</v>
      </c>
      <c r="H88" s="243">
        <f>ROUNDDOWN(D88*G88,0)</f>
        <v>6930</v>
      </c>
      <c r="I88" s="321"/>
      <c r="J88" s="322"/>
      <c r="K88" s="323"/>
    </row>
    <row r="89" spans="2:11" ht="17.25" customHeight="1">
      <c r="B89" s="6"/>
      <c r="C89" s="6" t="s">
        <v>100</v>
      </c>
      <c r="D89" s="254"/>
      <c r="E89" s="255"/>
      <c r="F89" s="9" t="s">
        <v>67</v>
      </c>
      <c r="G89" s="244"/>
      <c r="H89" s="244"/>
      <c r="I89" s="324" t="s">
        <v>112</v>
      </c>
      <c r="J89" s="325"/>
      <c r="K89" s="326"/>
    </row>
    <row r="90" spans="2:11" ht="17.25" customHeight="1">
      <c r="B90" s="27"/>
      <c r="C90" s="3"/>
      <c r="D90" s="252">
        <v>8.8</v>
      </c>
      <c r="E90" s="253"/>
      <c r="F90" s="13"/>
      <c r="G90" s="243">
        <v>220</v>
      </c>
      <c r="H90" s="243">
        <f>ROUNDDOWN(D90*G90,0)</f>
        <v>1936</v>
      </c>
      <c r="I90" s="321"/>
      <c r="J90" s="322"/>
      <c r="K90" s="323"/>
    </row>
    <row r="91" spans="2:11" ht="17.25" customHeight="1">
      <c r="B91" s="12"/>
      <c r="C91" s="6" t="s">
        <v>102</v>
      </c>
      <c r="D91" s="254"/>
      <c r="E91" s="255"/>
      <c r="F91" s="9" t="s">
        <v>88</v>
      </c>
      <c r="G91" s="244"/>
      <c r="H91" s="244"/>
      <c r="I91" s="324" t="s">
        <v>112</v>
      </c>
      <c r="J91" s="325"/>
      <c r="K91" s="326"/>
    </row>
    <row r="92" spans="2:11" ht="17.25" customHeight="1">
      <c r="B92" s="27"/>
      <c r="C92" s="3"/>
      <c r="D92" s="252">
        <v>0.3</v>
      </c>
      <c r="E92" s="253"/>
      <c r="F92" s="13"/>
      <c r="G92" s="243">
        <v>320</v>
      </c>
      <c r="H92" s="243">
        <f>ROUNDDOWN(D92*G92,0)</f>
        <v>96</v>
      </c>
      <c r="I92" s="321"/>
      <c r="J92" s="322"/>
      <c r="K92" s="323"/>
    </row>
    <row r="93" spans="2:11" ht="17.25" customHeight="1">
      <c r="B93" s="12"/>
      <c r="C93" s="6" t="s">
        <v>103</v>
      </c>
      <c r="D93" s="254"/>
      <c r="E93" s="255"/>
      <c r="F93" s="9" t="s">
        <v>67</v>
      </c>
      <c r="G93" s="244"/>
      <c r="H93" s="244"/>
      <c r="I93" s="324" t="s">
        <v>112</v>
      </c>
      <c r="J93" s="325"/>
      <c r="K93" s="326"/>
    </row>
    <row r="94" spans="2:11" ht="17.25" customHeight="1">
      <c r="B94" s="27"/>
      <c r="C94" s="3"/>
      <c r="D94" s="252">
        <v>8.8</v>
      </c>
      <c r="E94" s="253"/>
      <c r="F94" s="13"/>
      <c r="G94" s="243">
        <v>770</v>
      </c>
      <c r="H94" s="243">
        <f>ROUNDDOWN(D94*G94,0)</f>
        <v>6776</v>
      </c>
      <c r="I94" s="321"/>
      <c r="J94" s="322"/>
      <c r="K94" s="323"/>
    </row>
    <row r="95" spans="2:11" ht="17.25" customHeight="1">
      <c r="B95" s="12"/>
      <c r="C95" s="6" t="s">
        <v>104</v>
      </c>
      <c r="D95" s="254"/>
      <c r="E95" s="255"/>
      <c r="F95" s="9" t="s">
        <v>67</v>
      </c>
      <c r="G95" s="244"/>
      <c r="H95" s="244"/>
      <c r="I95" s="324" t="s">
        <v>112</v>
      </c>
      <c r="J95" s="325"/>
      <c r="K95" s="326"/>
    </row>
    <row r="96" spans="2:11" ht="17.25" customHeight="1">
      <c r="B96" s="27"/>
      <c r="C96" s="3"/>
      <c r="D96" s="252">
        <v>1</v>
      </c>
      <c r="E96" s="253"/>
      <c r="F96" s="13" t="s">
        <v>67</v>
      </c>
      <c r="G96" s="243">
        <v>5200</v>
      </c>
      <c r="H96" s="243">
        <f>ROUNDDOWN(D96*G96,0)</f>
        <v>5200</v>
      </c>
      <c r="I96" s="321" t="s">
        <v>105</v>
      </c>
      <c r="J96" s="322"/>
      <c r="K96" s="323"/>
    </row>
    <row r="97" spans="2:11" ht="17.25" customHeight="1">
      <c r="B97" s="6"/>
      <c r="C97" s="6" t="s">
        <v>106</v>
      </c>
      <c r="D97" s="254"/>
      <c r="E97" s="255"/>
      <c r="F97" s="9" t="s">
        <v>67</v>
      </c>
      <c r="G97" s="244"/>
      <c r="H97" s="244"/>
      <c r="I97" s="324"/>
      <c r="J97" s="325"/>
      <c r="K97" s="326"/>
    </row>
    <row r="98" spans="2:11" ht="17.25" customHeight="1">
      <c r="B98" s="3"/>
      <c r="C98" s="3"/>
      <c r="D98" s="252">
        <v>1</v>
      </c>
      <c r="E98" s="253"/>
      <c r="F98" s="13"/>
      <c r="G98" s="243"/>
      <c r="H98" s="243">
        <v>10700</v>
      </c>
      <c r="I98" s="118"/>
      <c r="J98" s="119"/>
      <c r="K98" s="120"/>
    </row>
    <row r="99" spans="2:11" ht="17.25" customHeight="1">
      <c r="B99" s="6"/>
      <c r="C99" s="6" t="s">
        <v>109</v>
      </c>
      <c r="D99" s="254"/>
      <c r="E99" s="255"/>
      <c r="F99" s="9" t="s">
        <v>8</v>
      </c>
      <c r="G99" s="244"/>
      <c r="H99" s="244"/>
      <c r="I99" s="121" t="s">
        <v>110</v>
      </c>
      <c r="J99" s="122"/>
      <c r="K99" s="123"/>
    </row>
    <row r="100" spans="2:11" ht="17.25" customHeight="1">
      <c r="B100" s="3"/>
      <c r="C100" s="3"/>
      <c r="D100" s="252">
        <v>1</v>
      </c>
      <c r="E100" s="253"/>
      <c r="F100" s="13"/>
      <c r="G100" s="243"/>
      <c r="H100" s="243">
        <v>65000</v>
      </c>
      <c r="I100" s="118"/>
      <c r="J100" s="119"/>
      <c r="K100" s="120"/>
    </row>
    <row r="101" spans="2:11" ht="17.25" customHeight="1">
      <c r="B101" s="6"/>
      <c r="C101" s="6" t="s">
        <v>111</v>
      </c>
      <c r="D101" s="254"/>
      <c r="E101" s="255"/>
      <c r="F101" s="9" t="s">
        <v>8</v>
      </c>
      <c r="G101" s="244"/>
      <c r="H101" s="244"/>
      <c r="I101" s="121" t="s">
        <v>112</v>
      </c>
      <c r="J101" s="122"/>
      <c r="K101" s="123"/>
    </row>
    <row r="102" spans="2:11" ht="17.25" customHeight="1">
      <c r="B102" s="3"/>
      <c r="C102" s="3"/>
      <c r="D102" s="252">
        <v>1</v>
      </c>
      <c r="E102" s="253"/>
      <c r="F102" s="13"/>
      <c r="G102" s="243">
        <v>22300</v>
      </c>
      <c r="H102" s="243">
        <f>ROUNDDOWN(D102*G102,0)</f>
        <v>22300</v>
      </c>
      <c r="I102" s="321"/>
      <c r="J102" s="322"/>
      <c r="K102" s="323"/>
    </row>
    <row r="103" spans="2:11" ht="17.25" customHeight="1">
      <c r="B103" s="6"/>
      <c r="C103" s="6" t="s">
        <v>39</v>
      </c>
      <c r="D103" s="254"/>
      <c r="E103" s="255"/>
      <c r="F103" s="9" t="s">
        <v>113</v>
      </c>
      <c r="G103" s="244"/>
      <c r="H103" s="244"/>
      <c r="I103" s="324" t="s">
        <v>114</v>
      </c>
      <c r="J103" s="325"/>
      <c r="K103" s="326"/>
    </row>
    <row r="104" spans="2:11" ht="17.25" customHeight="1">
      <c r="B104" s="3"/>
      <c r="C104" s="3"/>
      <c r="D104" s="252"/>
      <c r="E104" s="253"/>
      <c r="F104" s="13"/>
      <c r="G104" s="243"/>
      <c r="H104" s="243"/>
      <c r="I104" s="321"/>
      <c r="J104" s="322"/>
      <c r="K104" s="323"/>
    </row>
    <row r="105" spans="2:11" ht="17.25" customHeight="1">
      <c r="B105" s="6"/>
      <c r="C105" s="6"/>
      <c r="D105" s="254"/>
      <c r="E105" s="255"/>
      <c r="F105" s="9"/>
      <c r="G105" s="244"/>
      <c r="H105" s="244"/>
      <c r="I105" s="324"/>
      <c r="J105" s="325"/>
      <c r="K105" s="326"/>
    </row>
    <row r="106" spans="2:11" ht="17.25" customHeight="1">
      <c r="B106" s="3"/>
      <c r="C106" s="3"/>
      <c r="D106" s="252"/>
      <c r="E106" s="253"/>
      <c r="F106" s="13"/>
      <c r="G106" s="243"/>
      <c r="H106" s="243">
        <f>ROUNDDOWN(D106*G106,0)</f>
        <v>0</v>
      </c>
      <c r="I106" s="321"/>
      <c r="J106" s="322"/>
      <c r="K106" s="323"/>
    </row>
    <row r="107" spans="2:11" ht="17.25" customHeight="1">
      <c r="B107" s="6"/>
      <c r="C107" s="6"/>
      <c r="D107" s="254"/>
      <c r="E107" s="255"/>
      <c r="F107" s="9" t="s">
        <v>1434</v>
      </c>
      <c r="G107" s="244"/>
      <c r="H107" s="244"/>
      <c r="I107" s="324"/>
      <c r="J107" s="325"/>
      <c r="K107" s="326"/>
    </row>
    <row r="108" spans="2:11" ht="17.25" customHeight="1">
      <c r="B108" s="3"/>
      <c r="C108" s="3" t="str">
        <f>B86&amp;"-計"</f>
        <v>Ⅲ-2-計</v>
      </c>
      <c r="D108" s="252"/>
      <c r="E108" s="253"/>
      <c r="F108" s="13"/>
      <c r="G108" s="243"/>
      <c r="H108" s="243">
        <f>SUM(H86:H107)</f>
        <v>118938</v>
      </c>
      <c r="I108" s="321"/>
      <c r="J108" s="322"/>
      <c r="K108" s="323"/>
    </row>
    <row r="109" spans="2:11" ht="17.25" customHeight="1">
      <c r="B109" s="6"/>
      <c r="C109" s="6"/>
      <c r="D109" s="254"/>
      <c r="E109" s="255"/>
      <c r="F109" s="11" t="s">
        <v>1434</v>
      </c>
      <c r="G109" s="244"/>
      <c r="H109" s="244"/>
      <c r="I109" s="324"/>
      <c r="J109" s="325"/>
      <c r="K109" s="326"/>
    </row>
    <row r="110" spans="4:11" ht="17.25" customHeight="1">
      <c r="D110" s="38"/>
      <c r="E110" s="38"/>
      <c r="G110" s="110"/>
      <c r="H110" s="110"/>
      <c r="I110" s="117"/>
      <c r="J110" s="117"/>
      <c r="K110" s="117"/>
    </row>
    <row r="111" spans="4:11" ht="17.25" customHeight="1">
      <c r="D111" s="38"/>
      <c r="E111" s="38"/>
      <c r="G111" s="110"/>
      <c r="H111" s="110"/>
      <c r="I111" s="117"/>
      <c r="J111" s="117"/>
      <c r="K111" s="117"/>
    </row>
    <row r="112" spans="2:11" ht="17.25" customHeight="1">
      <c r="B112" s="46" t="s">
        <v>832</v>
      </c>
      <c r="C112" s="3" t="s">
        <v>833</v>
      </c>
      <c r="D112" s="252"/>
      <c r="E112" s="253"/>
      <c r="F112" s="13"/>
      <c r="G112" s="243"/>
      <c r="H112" s="243">
        <f>ROUNDDOWN(D112*G112,0)</f>
        <v>0</v>
      </c>
      <c r="I112" s="321"/>
      <c r="J112" s="322"/>
      <c r="K112" s="323"/>
    </row>
    <row r="113" spans="2:11" ht="17.25" customHeight="1">
      <c r="B113" s="12"/>
      <c r="C113" s="6"/>
      <c r="D113" s="254"/>
      <c r="E113" s="255"/>
      <c r="F113" s="9" t="s">
        <v>1434</v>
      </c>
      <c r="G113" s="244"/>
      <c r="H113" s="244"/>
      <c r="I113" s="324"/>
      <c r="J113" s="325"/>
      <c r="K113" s="326"/>
    </row>
    <row r="114" spans="2:11" ht="17.25" customHeight="1">
      <c r="B114" s="26"/>
      <c r="C114" s="3"/>
      <c r="D114" s="252"/>
      <c r="E114" s="253"/>
      <c r="F114" s="13"/>
      <c r="G114" s="243"/>
      <c r="H114" s="243"/>
      <c r="I114" s="321"/>
      <c r="J114" s="322"/>
      <c r="K114" s="323"/>
    </row>
    <row r="115" spans="2:11" ht="17.25" customHeight="1">
      <c r="B115" s="6"/>
      <c r="C115" s="6" t="s">
        <v>116</v>
      </c>
      <c r="D115" s="254"/>
      <c r="E115" s="255"/>
      <c r="F115" s="9"/>
      <c r="G115" s="244"/>
      <c r="H115" s="244"/>
      <c r="I115" s="324"/>
      <c r="J115" s="325"/>
      <c r="K115" s="326"/>
    </row>
    <row r="116" spans="2:11" ht="17.25" customHeight="1">
      <c r="B116" s="27"/>
      <c r="C116" s="3"/>
      <c r="D116" s="252">
        <v>0.4</v>
      </c>
      <c r="E116" s="253"/>
      <c r="F116" s="13"/>
      <c r="G116" s="243">
        <v>16000</v>
      </c>
      <c r="H116" s="243">
        <f>SUM(D116*G116)</f>
        <v>6400</v>
      </c>
      <c r="I116" s="321"/>
      <c r="J116" s="322"/>
      <c r="K116" s="323"/>
    </row>
    <row r="117" spans="2:11" ht="17.25" customHeight="1">
      <c r="B117" s="12"/>
      <c r="C117" s="6" t="s">
        <v>117</v>
      </c>
      <c r="D117" s="254"/>
      <c r="E117" s="255"/>
      <c r="F117" s="9" t="s">
        <v>834</v>
      </c>
      <c r="G117" s="244"/>
      <c r="H117" s="244"/>
      <c r="I117" s="324" t="s">
        <v>287</v>
      </c>
      <c r="J117" s="325"/>
      <c r="K117" s="326"/>
    </row>
    <row r="118" spans="2:11" ht="17.25" customHeight="1">
      <c r="B118" s="27"/>
      <c r="C118" s="3"/>
      <c r="D118" s="252">
        <v>1.7</v>
      </c>
      <c r="E118" s="253"/>
      <c r="F118" s="13"/>
      <c r="G118" s="243">
        <v>16300</v>
      </c>
      <c r="H118" s="243">
        <f>SUM(D118*G118)</f>
        <v>27710</v>
      </c>
      <c r="I118" s="321"/>
      <c r="J118" s="322"/>
      <c r="K118" s="323"/>
    </row>
    <row r="119" spans="2:11" ht="17.25" customHeight="1">
      <c r="B119" s="12"/>
      <c r="C119" s="6" t="s">
        <v>118</v>
      </c>
      <c r="D119" s="254"/>
      <c r="E119" s="255"/>
      <c r="F119" s="9" t="s">
        <v>834</v>
      </c>
      <c r="G119" s="244"/>
      <c r="H119" s="244"/>
      <c r="I119" s="324" t="s">
        <v>287</v>
      </c>
      <c r="J119" s="325"/>
      <c r="K119" s="326"/>
    </row>
    <row r="120" spans="2:11" ht="17.25" customHeight="1">
      <c r="B120" s="27"/>
      <c r="C120" s="3"/>
      <c r="D120" s="252">
        <v>3.1</v>
      </c>
      <c r="E120" s="253"/>
      <c r="F120" s="13"/>
      <c r="G120" s="243">
        <v>16600</v>
      </c>
      <c r="H120" s="243">
        <f>SUM(D120*G120)</f>
        <v>51460</v>
      </c>
      <c r="I120" s="321"/>
      <c r="J120" s="322"/>
      <c r="K120" s="323"/>
    </row>
    <row r="121" spans="2:11" ht="17.25" customHeight="1">
      <c r="B121" s="12"/>
      <c r="C121" s="6" t="s">
        <v>119</v>
      </c>
      <c r="D121" s="254"/>
      <c r="E121" s="255"/>
      <c r="F121" s="9" t="s">
        <v>834</v>
      </c>
      <c r="G121" s="244"/>
      <c r="H121" s="244"/>
      <c r="I121" s="324" t="s">
        <v>287</v>
      </c>
      <c r="J121" s="325"/>
      <c r="K121" s="326"/>
    </row>
    <row r="122" spans="2:11" ht="17.25" customHeight="1">
      <c r="B122" s="27"/>
      <c r="C122" s="3"/>
      <c r="D122" s="252">
        <v>3.1</v>
      </c>
      <c r="E122" s="253"/>
      <c r="F122" s="13"/>
      <c r="G122" s="243">
        <v>3100</v>
      </c>
      <c r="H122" s="243">
        <f>SUM(D122*G122)</f>
        <v>9610</v>
      </c>
      <c r="I122" s="321"/>
      <c r="J122" s="322"/>
      <c r="K122" s="323"/>
    </row>
    <row r="123" spans="2:11" ht="17.25" customHeight="1">
      <c r="B123" s="6"/>
      <c r="C123" s="6" t="s">
        <v>120</v>
      </c>
      <c r="D123" s="254"/>
      <c r="E123" s="255"/>
      <c r="F123" s="9" t="s">
        <v>834</v>
      </c>
      <c r="G123" s="244"/>
      <c r="H123" s="244"/>
      <c r="I123" s="324" t="s">
        <v>287</v>
      </c>
      <c r="J123" s="325"/>
      <c r="K123" s="326"/>
    </row>
    <row r="124" spans="2:11" ht="17.25" customHeight="1">
      <c r="B124" s="3"/>
      <c r="C124" s="3"/>
      <c r="D124" s="252"/>
      <c r="E124" s="253"/>
      <c r="F124" s="13"/>
      <c r="G124" s="243"/>
      <c r="H124" s="243">
        <f>ROUNDDOWN(D124*G124,0)</f>
        <v>0</v>
      </c>
      <c r="I124" s="321"/>
      <c r="J124" s="322"/>
      <c r="K124" s="323"/>
    </row>
    <row r="125" spans="2:11" ht="17.25" customHeight="1">
      <c r="B125" s="6"/>
      <c r="C125" s="6" t="s">
        <v>121</v>
      </c>
      <c r="D125" s="254"/>
      <c r="E125" s="255"/>
      <c r="F125" s="9" t="s">
        <v>1434</v>
      </c>
      <c r="G125" s="244"/>
      <c r="H125" s="244"/>
      <c r="I125" s="324"/>
      <c r="J125" s="325"/>
      <c r="K125" s="326"/>
    </row>
    <row r="126" spans="2:11" ht="17.25" customHeight="1">
      <c r="B126" s="3"/>
      <c r="C126" s="3"/>
      <c r="D126" s="252">
        <v>5.2</v>
      </c>
      <c r="E126" s="253"/>
      <c r="F126" s="13"/>
      <c r="G126" s="243">
        <v>1900</v>
      </c>
      <c r="H126" s="243">
        <f>ROUNDDOWN(D126*G126,0)</f>
        <v>9880</v>
      </c>
      <c r="I126" s="321"/>
      <c r="J126" s="322"/>
      <c r="K126" s="323"/>
    </row>
    <row r="127" spans="2:11" ht="17.25" customHeight="1">
      <c r="B127" s="6"/>
      <c r="C127" s="6" t="s">
        <v>122</v>
      </c>
      <c r="D127" s="254"/>
      <c r="E127" s="255"/>
      <c r="F127" s="9" t="s">
        <v>834</v>
      </c>
      <c r="G127" s="244"/>
      <c r="H127" s="244"/>
      <c r="I127" s="324" t="s">
        <v>835</v>
      </c>
      <c r="J127" s="325"/>
      <c r="K127" s="326"/>
    </row>
    <row r="128" spans="2:11" ht="17.25" customHeight="1">
      <c r="B128" s="3"/>
      <c r="C128" s="3"/>
      <c r="D128" s="252">
        <v>1</v>
      </c>
      <c r="E128" s="253"/>
      <c r="F128" s="13"/>
      <c r="G128" s="243"/>
      <c r="H128" s="243">
        <v>75000</v>
      </c>
      <c r="I128" s="321"/>
      <c r="J128" s="322"/>
      <c r="K128" s="323"/>
    </row>
    <row r="129" spans="2:11" ht="17.25" customHeight="1">
      <c r="B129" s="6"/>
      <c r="C129" s="6" t="s">
        <v>123</v>
      </c>
      <c r="D129" s="254"/>
      <c r="E129" s="255"/>
      <c r="F129" s="9" t="s">
        <v>8</v>
      </c>
      <c r="G129" s="244"/>
      <c r="H129" s="244"/>
      <c r="I129" s="324" t="s">
        <v>836</v>
      </c>
      <c r="J129" s="325"/>
      <c r="K129" s="326"/>
    </row>
    <row r="130" spans="2:11" ht="17.25" customHeight="1">
      <c r="B130" s="3"/>
      <c r="C130" s="3"/>
      <c r="D130" s="252"/>
      <c r="E130" s="253"/>
      <c r="F130" s="13"/>
      <c r="G130" s="243"/>
      <c r="H130" s="243">
        <f>ROUNDDOWN(D130*G130,0)</f>
        <v>0</v>
      </c>
      <c r="I130" s="321"/>
      <c r="J130" s="322"/>
      <c r="K130" s="323"/>
    </row>
    <row r="131" spans="2:11" ht="17.25" customHeight="1">
      <c r="B131" s="6"/>
      <c r="C131" s="6"/>
      <c r="D131" s="254"/>
      <c r="E131" s="255"/>
      <c r="F131" s="9" t="s">
        <v>1434</v>
      </c>
      <c r="G131" s="244"/>
      <c r="H131" s="244"/>
      <c r="I131" s="324"/>
      <c r="J131" s="325"/>
      <c r="K131" s="326"/>
    </row>
    <row r="132" spans="2:11" ht="17.25" customHeight="1">
      <c r="B132" s="3"/>
      <c r="C132" s="3"/>
      <c r="D132" s="252"/>
      <c r="E132" s="253"/>
      <c r="F132" s="13"/>
      <c r="G132" s="243"/>
      <c r="H132" s="243">
        <f>ROUNDDOWN(D132*G132,0)</f>
        <v>0</v>
      </c>
      <c r="I132" s="321"/>
      <c r="J132" s="322"/>
      <c r="K132" s="323"/>
    </row>
    <row r="133" spans="2:11" ht="17.25" customHeight="1">
      <c r="B133" s="6"/>
      <c r="C133" s="6"/>
      <c r="D133" s="254"/>
      <c r="E133" s="255"/>
      <c r="F133" s="9" t="s">
        <v>1434</v>
      </c>
      <c r="G133" s="244"/>
      <c r="H133" s="244"/>
      <c r="I133" s="324"/>
      <c r="J133" s="325"/>
      <c r="K133" s="326"/>
    </row>
    <row r="134" spans="2:11" ht="17.25" customHeight="1">
      <c r="B134" s="3"/>
      <c r="C134" s="3" t="str">
        <f>B112&amp;"-計"</f>
        <v>Ⅲ-3-計</v>
      </c>
      <c r="D134" s="252"/>
      <c r="E134" s="253"/>
      <c r="F134" s="13"/>
      <c r="G134" s="243"/>
      <c r="H134" s="243">
        <f>SUM(H112:H133)</f>
        <v>180060</v>
      </c>
      <c r="I134" s="321"/>
      <c r="J134" s="322"/>
      <c r="K134" s="323"/>
    </row>
    <row r="135" spans="2:11" ht="17.25" customHeight="1">
      <c r="B135" s="6"/>
      <c r="C135" s="6"/>
      <c r="D135" s="254"/>
      <c r="E135" s="255"/>
      <c r="F135" s="11" t="s">
        <v>1434</v>
      </c>
      <c r="G135" s="244"/>
      <c r="H135" s="244"/>
      <c r="I135" s="324"/>
      <c r="J135" s="325"/>
      <c r="K135" s="326"/>
    </row>
    <row r="136" spans="4:11" ht="17.25" customHeight="1">
      <c r="D136" s="38"/>
      <c r="E136" s="38"/>
      <c r="G136" s="110"/>
      <c r="H136" s="110"/>
      <c r="I136" s="117"/>
      <c r="J136" s="117"/>
      <c r="K136" s="117"/>
    </row>
    <row r="137" spans="4:11" ht="17.25" customHeight="1">
      <c r="D137" s="38"/>
      <c r="E137" s="38"/>
      <c r="G137" s="110"/>
      <c r="H137" s="110"/>
      <c r="I137" s="117"/>
      <c r="J137" s="117"/>
      <c r="K137" s="117"/>
    </row>
    <row r="138" spans="2:11" ht="17.25" customHeight="1">
      <c r="B138" s="46" t="s">
        <v>837</v>
      </c>
      <c r="C138" s="3" t="s">
        <v>124</v>
      </c>
      <c r="D138" s="252"/>
      <c r="E138" s="253"/>
      <c r="F138" s="13"/>
      <c r="G138" s="243"/>
      <c r="H138" s="243">
        <f>ROUNDDOWN(D138*G138,0)</f>
        <v>0</v>
      </c>
      <c r="I138" s="321"/>
      <c r="J138" s="322"/>
      <c r="K138" s="323"/>
    </row>
    <row r="139" spans="2:11" ht="17.25" customHeight="1">
      <c r="B139" s="12"/>
      <c r="C139" s="6"/>
      <c r="D139" s="254"/>
      <c r="E139" s="255"/>
      <c r="F139" s="9" t="s">
        <v>1434</v>
      </c>
      <c r="G139" s="244"/>
      <c r="H139" s="244"/>
      <c r="I139" s="324"/>
      <c r="J139" s="325"/>
      <c r="K139" s="326"/>
    </row>
    <row r="140" spans="2:11" ht="17.25" customHeight="1">
      <c r="B140" s="26"/>
      <c r="C140" s="3"/>
      <c r="D140" s="252">
        <v>28.2</v>
      </c>
      <c r="E140" s="253"/>
      <c r="F140" s="13"/>
      <c r="G140" s="243">
        <v>3500</v>
      </c>
      <c r="H140" s="243">
        <f>SUM(D140*G140)</f>
        <v>98700</v>
      </c>
      <c r="I140" s="321"/>
      <c r="J140" s="322"/>
      <c r="K140" s="323"/>
    </row>
    <row r="141" spans="2:11" ht="17.25" customHeight="1">
      <c r="B141" s="6"/>
      <c r="C141" s="6" t="s">
        <v>125</v>
      </c>
      <c r="D141" s="254"/>
      <c r="E141" s="255"/>
      <c r="F141" s="9" t="s">
        <v>838</v>
      </c>
      <c r="G141" s="244"/>
      <c r="H141" s="244"/>
      <c r="I141" s="324" t="s">
        <v>839</v>
      </c>
      <c r="J141" s="325"/>
      <c r="K141" s="326"/>
    </row>
    <row r="142" spans="2:11" ht="17.25" customHeight="1">
      <c r="B142" s="27"/>
      <c r="C142" s="3"/>
      <c r="D142" s="252">
        <v>28.2</v>
      </c>
      <c r="E142" s="253"/>
      <c r="F142" s="13"/>
      <c r="G142" s="243">
        <v>250</v>
      </c>
      <c r="H142" s="243">
        <f>SUM(D142*G142)</f>
        <v>7050</v>
      </c>
      <c r="I142" s="321"/>
      <c r="J142" s="322"/>
      <c r="K142" s="323"/>
    </row>
    <row r="143" spans="2:11" ht="17.25" customHeight="1">
      <c r="B143" s="12"/>
      <c r="C143" s="6" t="s">
        <v>126</v>
      </c>
      <c r="D143" s="254"/>
      <c r="E143" s="255"/>
      <c r="F143" s="9" t="s">
        <v>838</v>
      </c>
      <c r="G143" s="244"/>
      <c r="H143" s="244"/>
      <c r="I143" s="324" t="s">
        <v>839</v>
      </c>
      <c r="J143" s="325"/>
      <c r="K143" s="326"/>
    </row>
    <row r="144" spans="2:11" ht="17.25" customHeight="1">
      <c r="B144" s="27"/>
      <c r="C144" s="3"/>
      <c r="D144" s="252"/>
      <c r="E144" s="253"/>
      <c r="F144" s="13"/>
      <c r="G144" s="243"/>
      <c r="H144" s="243"/>
      <c r="I144" s="321"/>
      <c r="J144" s="322"/>
      <c r="K144" s="323"/>
    </row>
    <row r="145" spans="2:11" ht="17.25" customHeight="1">
      <c r="B145" s="12"/>
      <c r="C145" s="6"/>
      <c r="D145" s="254"/>
      <c r="E145" s="255"/>
      <c r="F145" s="9"/>
      <c r="G145" s="244"/>
      <c r="H145" s="244"/>
      <c r="I145" s="324"/>
      <c r="J145" s="325"/>
      <c r="K145" s="326"/>
    </row>
    <row r="146" spans="2:11" ht="17.25" customHeight="1">
      <c r="B146" s="27"/>
      <c r="C146" s="3"/>
      <c r="D146" s="252"/>
      <c r="E146" s="253"/>
      <c r="F146" s="13"/>
      <c r="G146" s="243"/>
      <c r="H146" s="243"/>
      <c r="I146" s="321"/>
      <c r="J146" s="322"/>
      <c r="K146" s="323"/>
    </row>
    <row r="147" spans="2:11" ht="17.25" customHeight="1">
      <c r="B147" s="12"/>
      <c r="C147" s="6"/>
      <c r="D147" s="254"/>
      <c r="E147" s="255"/>
      <c r="F147" s="9"/>
      <c r="G147" s="244"/>
      <c r="H147" s="244"/>
      <c r="I147" s="324"/>
      <c r="J147" s="325"/>
      <c r="K147" s="326"/>
    </row>
    <row r="148" spans="2:11" ht="17.25" customHeight="1">
      <c r="B148" s="27"/>
      <c r="C148" s="3"/>
      <c r="D148" s="252"/>
      <c r="E148" s="253"/>
      <c r="F148" s="13"/>
      <c r="G148" s="243"/>
      <c r="H148" s="243"/>
      <c r="I148" s="321"/>
      <c r="J148" s="322"/>
      <c r="K148" s="323"/>
    </row>
    <row r="149" spans="2:11" ht="17.25" customHeight="1">
      <c r="B149" s="6"/>
      <c r="C149" s="6"/>
      <c r="D149" s="254"/>
      <c r="E149" s="255"/>
      <c r="F149" s="9"/>
      <c r="G149" s="244"/>
      <c r="H149" s="244"/>
      <c r="I149" s="324"/>
      <c r="J149" s="325"/>
      <c r="K149" s="326"/>
    </row>
    <row r="150" spans="2:11" ht="17.25" customHeight="1">
      <c r="B150" s="3"/>
      <c r="C150" s="3"/>
      <c r="D150" s="252"/>
      <c r="E150" s="253"/>
      <c r="F150" s="13"/>
      <c r="G150" s="243"/>
      <c r="H150" s="243">
        <f>ROUNDDOWN(D150*G150,0)</f>
        <v>0</v>
      </c>
      <c r="I150" s="321"/>
      <c r="J150" s="322"/>
      <c r="K150" s="323"/>
    </row>
    <row r="151" spans="2:11" ht="17.25" customHeight="1">
      <c r="B151" s="6"/>
      <c r="C151" s="6"/>
      <c r="D151" s="254"/>
      <c r="E151" s="255"/>
      <c r="F151" s="9" t="s">
        <v>1434</v>
      </c>
      <c r="G151" s="244"/>
      <c r="H151" s="244"/>
      <c r="I151" s="324"/>
      <c r="J151" s="325"/>
      <c r="K151" s="326"/>
    </row>
    <row r="152" spans="2:11" ht="17.25" customHeight="1">
      <c r="B152" s="3"/>
      <c r="C152" s="3"/>
      <c r="D152" s="252"/>
      <c r="E152" s="253"/>
      <c r="F152" s="13"/>
      <c r="G152" s="243"/>
      <c r="H152" s="243">
        <f>ROUNDDOWN(D152*G152,0)</f>
        <v>0</v>
      </c>
      <c r="I152" s="321"/>
      <c r="J152" s="322"/>
      <c r="K152" s="323"/>
    </row>
    <row r="153" spans="2:11" ht="17.25" customHeight="1">
      <c r="B153" s="6"/>
      <c r="C153" s="6"/>
      <c r="D153" s="254"/>
      <c r="E153" s="255"/>
      <c r="F153" s="9" t="s">
        <v>1434</v>
      </c>
      <c r="G153" s="244"/>
      <c r="H153" s="244"/>
      <c r="I153" s="324"/>
      <c r="J153" s="325"/>
      <c r="K153" s="326"/>
    </row>
    <row r="154" spans="2:11" ht="17.25" customHeight="1">
      <c r="B154" s="3"/>
      <c r="C154" s="3"/>
      <c r="D154" s="252"/>
      <c r="E154" s="253"/>
      <c r="F154" s="13"/>
      <c r="G154" s="243"/>
      <c r="H154" s="243">
        <f>ROUNDDOWN(D154*G154,0)</f>
        <v>0</v>
      </c>
      <c r="I154" s="321"/>
      <c r="J154" s="322"/>
      <c r="K154" s="323"/>
    </row>
    <row r="155" spans="2:11" ht="17.25" customHeight="1">
      <c r="B155" s="6"/>
      <c r="C155" s="6"/>
      <c r="D155" s="254"/>
      <c r="E155" s="255"/>
      <c r="F155" s="9" t="s">
        <v>1434</v>
      </c>
      <c r="G155" s="244"/>
      <c r="H155" s="244"/>
      <c r="I155" s="324"/>
      <c r="J155" s="325"/>
      <c r="K155" s="326"/>
    </row>
    <row r="156" spans="2:11" ht="17.25" customHeight="1">
      <c r="B156" s="3"/>
      <c r="C156" s="3"/>
      <c r="D156" s="252"/>
      <c r="E156" s="253"/>
      <c r="F156" s="13"/>
      <c r="G156" s="243"/>
      <c r="H156" s="243">
        <f>ROUNDDOWN(D156*G156,0)</f>
        <v>0</v>
      </c>
      <c r="I156" s="321"/>
      <c r="J156" s="322"/>
      <c r="K156" s="323"/>
    </row>
    <row r="157" spans="2:11" ht="17.25" customHeight="1">
      <c r="B157" s="6"/>
      <c r="C157" s="6"/>
      <c r="D157" s="254"/>
      <c r="E157" s="255"/>
      <c r="F157" s="9" t="s">
        <v>1434</v>
      </c>
      <c r="G157" s="244"/>
      <c r="H157" s="244"/>
      <c r="I157" s="324"/>
      <c r="J157" s="325"/>
      <c r="K157" s="326"/>
    </row>
    <row r="158" spans="2:11" ht="17.25" customHeight="1">
      <c r="B158" s="3"/>
      <c r="C158" s="3"/>
      <c r="D158" s="252"/>
      <c r="E158" s="253"/>
      <c r="F158" s="13"/>
      <c r="G158" s="243"/>
      <c r="H158" s="243">
        <f>ROUNDDOWN(D158*G158,0)</f>
        <v>0</v>
      </c>
      <c r="I158" s="321"/>
      <c r="J158" s="322"/>
      <c r="K158" s="323"/>
    </row>
    <row r="159" spans="2:11" ht="17.25" customHeight="1">
      <c r="B159" s="6"/>
      <c r="C159" s="6"/>
      <c r="D159" s="254"/>
      <c r="E159" s="255"/>
      <c r="F159" s="9" t="s">
        <v>1434</v>
      </c>
      <c r="G159" s="244"/>
      <c r="H159" s="244"/>
      <c r="I159" s="324"/>
      <c r="J159" s="325"/>
      <c r="K159" s="326"/>
    </row>
    <row r="160" spans="2:11" ht="17.25" customHeight="1">
      <c r="B160" s="3"/>
      <c r="C160" s="3" t="str">
        <f>B138&amp;"-計"</f>
        <v>Ⅲ-4-計</v>
      </c>
      <c r="D160" s="252"/>
      <c r="E160" s="253"/>
      <c r="F160" s="13"/>
      <c r="G160" s="243"/>
      <c r="H160" s="243">
        <f>SUM(H138:H159)</f>
        <v>105750</v>
      </c>
      <c r="I160" s="321"/>
      <c r="J160" s="322"/>
      <c r="K160" s="323"/>
    </row>
    <row r="161" spans="2:11" ht="17.25" customHeight="1">
      <c r="B161" s="6"/>
      <c r="C161" s="6"/>
      <c r="D161" s="254"/>
      <c r="E161" s="255"/>
      <c r="F161" s="11" t="s">
        <v>1434</v>
      </c>
      <c r="G161" s="244"/>
      <c r="H161" s="244"/>
      <c r="I161" s="324"/>
      <c r="J161" s="325"/>
      <c r="K161" s="326"/>
    </row>
    <row r="162" spans="4:11" ht="17.25" customHeight="1">
      <c r="D162" s="38"/>
      <c r="E162" s="38"/>
      <c r="G162" s="110"/>
      <c r="H162" s="110"/>
      <c r="I162" s="117"/>
      <c r="J162" s="117"/>
      <c r="K162" s="117"/>
    </row>
    <row r="163" spans="4:11" ht="17.25" customHeight="1">
      <c r="D163" s="38"/>
      <c r="E163" s="38"/>
      <c r="G163" s="110"/>
      <c r="H163" s="110"/>
      <c r="I163" s="117"/>
      <c r="J163" s="117"/>
      <c r="K163" s="117"/>
    </row>
    <row r="164" spans="2:11" ht="17.25" customHeight="1">
      <c r="B164" s="46" t="s">
        <v>831</v>
      </c>
      <c r="C164" s="3" t="s">
        <v>79</v>
      </c>
      <c r="D164" s="252"/>
      <c r="E164" s="253"/>
      <c r="F164" s="13"/>
      <c r="G164" s="243"/>
      <c r="H164" s="243">
        <f>ROUNDDOWN(D164*G164,0)</f>
        <v>0</v>
      </c>
      <c r="I164" s="321"/>
      <c r="J164" s="322"/>
      <c r="K164" s="323"/>
    </row>
    <row r="165" spans="2:11" ht="17.25" customHeight="1">
      <c r="B165" s="12"/>
      <c r="C165" s="6"/>
      <c r="D165" s="254"/>
      <c r="E165" s="255"/>
      <c r="F165" s="9" t="s">
        <v>1434</v>
      </c>
      <c r="G165" s="244"/>
      <c r="H165" s="244"/>
      <c r="I165" s="324"/>
      <c r="J165" s="325"/>
      <c r="K165" s="326"/>
    </row>
    <row r="166" spans="2:11" ht="17.25" customHeight="1">
      <c r="B166" s="26"/>
      <c r="C166" s="3"/>
      <c r="D166" s="252"/>
      <c r="E166" s="253"/>
      <c r="F166" s="13"/>
      <c r="G166" s="243"/>
      <c r="H166" s="243"/>
      <c r="I166" s="321"/>
      <c r="J166" s="322"/>
      <c r="K166" s="323"/>
    </row>
    <row r="167" spans="2:11" ht="17.25" customHeight="1">
      <c r="B167" s="6"/>
      <c r="C167" s="6" t="s">
        <v>116</v>
      </c>
      <c r="D167" s="254"/>
      <c r="E167" s="255"/>
      <c r="F167" s="9"/>
      <c r="G167" s="244"/>
      <c r="H167" s="244"/>
      <c r="I167" s="324"/>
      <c r="J167" s="325"/>
      <c r="K167" s="326"/>
    </row>
    <row r="168" spans="2:11" ht="17.25" customHeight="1">
      <c r="B168" s="27"/>
      <c r="C168" s="3"/>
      <c r="D168" s="252">
        <v>74.3</v>
      </c>
      <c r="E168" s="253"/>
      <c r="F168" s="13"/>
      <c r="G168" s="243">
        <v>76</v>
      </c>
      <c r="H168" s="243">
        <f>SUM(D168*G168)</f>
        <v>5646.8</v>
      </c>
      <c r="I168" s="321"/>
      <c r="J168" s="322"/>
      <c r="K168" s="323"/>
    </row>
    <row r="169" spans="2:11" ht="17.25" customHeight="1">
      <c r="B169" s="12"/>
      <c r="C169" s="6" t="s">
        <v>127</v>
      </c>
      <c r="D169" s="254"/>
      <c r="E169" s="255"/>
      <c r="F169" s="9" t="s">
        <v>840</v>
      </c>
      <c r="G169" s="244"/>
      <c r="H169" s="244"/>
      <c r="I169" s="324" t="s">
        <v>288</v>
      </c>
      <c r="J169" s="325"/>
      <c r="K169" s="326"/>
    </row>
    <row r="170" spans="2:11" ht="17.25" customHeight="1">
      <c r="B170" s="27"/>
      <c r="C170" s="3"/>
      <c r="D170" s="252">
        <v>86.3</v>
      </c>
      <c r="E170" s="253"/>
      <c r="F170" s="13" t="s">
        <v>840</v>
      </c>
      <c r="G170" s="243">
        <v>74</v>
      </c>
      <c r="H170" s="243">
        <f>SUM(D170*G170)</f>
        <v>6386.2</v>
      </c>
      <c r="I170" s="321"/>
      <c r="J170" s="322"/>
      <c r="K170" s="323"/>
    </row>
    <row r="171" spans="2:11" ht="17.25" customHeight="1">
      <c r="B171" s="12"/>
      <c r="C171" s="6" t="s">
        <v>841</v>
      </c>
      <c r="D171" s="254"/>
      <c r="E171" s="255"/>
      <c r="F171" s="9" t="s">
        <v>840</v>
      </c>
      <c r="G171" s="244"/>
      <c r="H171" s="244"/>
      <c r="I171" s="324" t="s">
        <v>288</v>
      </c>
      <c r="J171" s="325"/>
      <c r="K171" s="326"/>
    </row>
    <row r="172" spans="2:11" ht="17.25" customHeight="1">
      <c r="B172" s="27"/>
      <c r="C172" s="3"/>
      <c r="D172" s="339">
        <v>68.5</v>
      </c>
      <c r="E172" s="340"/>
      <c r="F172" s="13"/>
      <c r="G172" s="243">
        <v>72</v>
      </c>
      <c r="H172" s="343">
        <f>SUM(D172*G172)</f>
        <v>4932</v>
      </c>
      <c r="I172" s="321"/>
      <c r="J172" s="322"/>
      <c r="K172" s="323"/>
    </row>
    <row r="173" spans="2:11" ht="17.25" customHeight="1">
      <c r="B173" s="12"/>
      <c r="C173" s="6" t="s">
        <v>842</v>
      </c>
      <c r="D173" s="341"/>
      <c r="E173" s="342"/>
      <c r="F173" s="9" t="s">
        <v>840</v>
      </c>
      <c r="G173" s="244"/>
      <c r="H173" s="344"/>
      <c r="I173" s="324" t="s">
        <v>288</v>
      </c>
      <c r="J173" s="325"/>
      <c r="K173" s="326"/>
    </row>
    <row r="174" spans="2:11" ht="17.25" customHeight="1">
      <c r="B174" s="27"/>
      <c r="C174" s="3"/>
      <c r="D174" s="339">
        <v>-8.8</v>
      </c>
      <c r="E174" s="340"/>
      <c r="F174" s="13"/>
      <c r="G174" s="243">
        <v>14</v>
      </c>
      <c r="H174" s="343">
        <f>SUM(D174*G174)</f>
        <v>-123.20000000000002</v>
      </c>
      <c r="I174" s="321"/>
      <c r="J174" s="322"/>
      <c r="K174" s="323"/>
    </row>
    <row r="175" spans="2:11" ht="17.25" customHeight="1">
      <c r="B175" s="12"/>
      <c r="C175" s="6" t="s">
        <v>130</v>
      </c>
      <c r="D175" s="341"/>
      <c r="E175" s="342"/>
      <c r="F175" s="9" t="s">
        <v>840</v>
      </c>
      <c r="G175" s="244"/>
      <c r="H175" s="344"/>
      <c r="I175" s="324" t="s">
        <v>131</v>
      </c>
      <c r="J175" s="325"/>
      <c r="K175" s="326"/>
    </row>
    <row r="176" spans="2:11" ht="17.25" customHeight="1">
      <c r="B176" s="27"/>
      <c r="C176" s="3"/>
      <c r="D176" s="339">
        <v>229</v>
      </c>
      <c r="E176" s="340"/>
      <c r="F176" s="13"/>
      <c r="G176" s="243">
        <v>48</v>
      </c>
      <c r="H176" s="243">
        <f>SUM(D176*G176)</f>
        <v>10992</v>
      </c>
      <c r="I176" s="118"/>
      <c r="J176" s="119"/>
      <c r="K176" s="120"/>
    </row>
    <row r="177" spans="2:11" ht="17.25" customHeight="1">
      <c r="B177" s="6"/>
      <c r="C177" s="6" t="s">
        <v>132</v>
      </c>
      <c r="D177" s="341"/>
      <c r="E177" s="342"/>
      <c r="F177" s="9" t="s">
        <v>840</v>
      </c>
      <c r="G177" s="244"/>
      <c r="H177" s="244"/>
      <c r="I177" s="121" t="s">
        <v>843</v>
      </c>
      <c r="J177" s="122"/>
      <c r="K177" s="123"/>
    </row>
    <row r="178" spans="2:11" ht="17.25" customHeight="1">
      <c r="B178" s="3"/>
      <c r="C178" s="3"/>
      <c r="D178" s="339">
        <v>229</v>
      </c>
      <c r="E178" s="340"/>
      <c r="F178" s="13"/>
      <c r="G178" s="243">
        <v>4</v>
      </c>
      <c r="H178" s="243">
        <f>SUM(D178*G178)</f>
        <v>916</v>
      </c>
      <c r="I178" s="118"/>
      <c r="J178" s="119"/>
      <c r="K178" s="120"/>
    </row>
    <row r="179" spans="2:11" ht="17.25" customHeight="1">
      <c r="B179" s="6"/>
      <c r="C179" s="6" t="s">
        <v>134</v>
      </c>
      <c r="D179" s="341"/>
      <c r="E179" s="342"/>
      <c r="F179" s="9" t="s">
        <v>840</v>
      </c>
      <c r="G179" s="244"/>
      <c r="H179" s="244"/>
      <c r="I179" s="121" t="s">
        <v>843</v>
      </c>
      <c r="J179" s="122"/>
      <c r="K179" s="123"/>
    </row>
    <row r="180" spans="2:11" ht="17.25" customHeight="1">
      <c r="B180" s="3"/>
      <c r="C180" s="3"/>
      <c r="D180" s="252">
        <v>5.7</v>
      </c>
      <c r="E180" s="253"/>
      <c r="F180" s="13"/>
      <c r="G180" s="243">
        <v>280</v>
      </c>
      <c r="H180" s="243">
        <f>ROUNDDOWN(D180*G180,0)</f>
        <v>1596</v>
      </c>
      <c r="I180" s="118"/>
      <c r="J180" s="119"/>
      <c r="K180" s="120"/>
    </row>
    <row r="181" spans="2:11" ht="17.25" customHeight="1">
      <c r="B181" s="6"/>
      <c r="C181" s="6" t="s">
        <v>135</v>
      </c>
      <c r="D181" s="254"/>
      <c r="E181" s="255"/>
      <c r="F181" s="9" t="s">
        <v>838</v>
      </c>
      <c r="G181" s="244"/>
      <c r="H181" s="244"/>
      <c r="I181" s="121" t="s">
        <v>844</v>
      </c>
      <c r="J181" s="122"/>
      <c r="K181" s="123"/>
    </row>
    <row r="182" spans="2:11" ht="17.25" customHeight="1">
      <c r="B182" s="3"/>
      <c r="C182" s="3"/>
      <c r="D182" s="252"/>
      <c r="E182" s="253"/>
      <c r="F182" s="13"/>
      <c r="G182" s="243"/>
      <c r="H182" s="243">
        <f>ROUNDDOWN(D182*G182,0)</f>
        <v>0</v>
      </c>
      <c r="I182" s="321"/>
      <c r="J182" s="322"/>
      <c r="K182" s="323"/>
    </row>
    <row r="183" spans="2:11" ht="17.25" customHeight="1">
      <c r="B183" s="6"/>
      <c r="C183" s="6"/>
      <c r="D183" s="254"/>
      <c r="E183" s="255"/>
      <c r="F183" s="9" t="s">
        <v>1434</v>
      </c>
      <c r="G183" s="244"/>
      <c r="H183" s="244"/>
      <c r="I183" s="324"/>
      <c r="J183" s="325"/>
      <c r="K183" s="326"/>
    </row>
    <row r="184" spans="2:11" ht="17.25" customHeight="1">
      <c r="B184" s="3"/>
      <c r="C184" s="3"/>
      <c r="D184" s="252"/>
      <c r="E184" s="253"/>
      <c r="F184" s="13"/>
      <c r="G184" s="243"/>
      <c r="H184" s="243">
        <f>ROUNDDOWN(D184*G184,0)</f>
        <v>0</v>
      </c>
      <c r="I184" s="321"/>
      <c r="J184" s="322"/>
      <c r="K184" s="323"/>
    </row>
    <row r="185" spans="2:11" ht="17.25" customHeight="1">
      <c r="B185" s="6"/>
      <c r="C185" s="6"/>
      <c r="D185" s="254"/>
      <c r="E185" s="255"/>
      <c r="F185" s="9" t="s">
        <v>1434</v>
      </c>
      <c r="G185" s="244"/>
      <c r="H185" s="244"/>
      <c r="I185" s="324"/>
      <c r="J185" s="325"/>
      <c r="K185" s="326"/>
    </row>
    <row r="186" spans="2:11" ht="17.25" customHeight="1">
      <c r="B186" s="3"/>
      <c r="C186" s="3" t="str">
        <f>B164&amp;"-計"</f>
        <v>Ⅲ-5-計</v>
      </c>
      <c r="D186" s="252"/>
      <c r="E186" s="253"/>
      <c r="F186" s="13"/>
      <c r="G186" s="243"/>
      <c r="H186" s="243">
        <f>SUM(H164:H185)</f>
        <v>30345.8</v>
      </c>
      <c r="I186" s="321"/>
      <c r="J186" s="322"/>
      <c r="K186" s="323"/>
    </row>
    <row r="187" spans="2:11" ht="17.25" customHeight="1">
      <c r="B187" s="6"/>
      <c r="C187" s="6"/>
      <c r="D187" s="254"/>
      <c r="E187" s="255"/>
      <c r="F187" s="11" t="s">
        <v>1434</v>
      </c>
      <c r="G187" s="244"/>
      <c r="H187" s="244"/>
      <c r="I187" s="324"/>
      <c r="J187" s="325"/>
      <c r="K187" s="326"/>
    </row>
    <row r="188" spans="4:11" ht="17.25" customHeight="1">
      <c r="D188" s="38"/>
      <c r="E188" s="38"/>
      <c r="G188" s="110"/>
      <c r="H188" s="110"/>
      <c r="I188" s="117"/>
      <c r="J188" s="117"/>
      <c r="K188" s="117"/>
    </row>
    <row r="189" spans="4:11" ht="17.25" customHeight="1">
      <c r="D189" s="38"/>
      <c r="E189" s="38"/>
      <c r="G189" s="110"/>
      <c r="H189" s="110"/>
      <c r="I189" s="117"/>
      <c r="J189" s="117"/>
      <c r="K189" s="117"/>
    </row>
    <row r="190" spans="2:11" ht="17.25" customHeight="1">
      <c r="B190" s="46" t="s">
        <v>1403</v>
      </c>
      <c r="C190" s="3" t="s">
        <v>172</v>
      </c>
      <c r="D190" s="252"/>
      <c r="E190" s="253"/>
      <c r="F190" s="13"/>
      <c r="G190" s="243"/>
      <c r="H190" s="243">
        <f>ROUNDDOWN(D190*G190,0)</f>
        <v>0</v>
      </c>
      <c r="I190" s="321"/>
      <c r="J190" s="322"/>
      <c r="K190" s="323"/>
    </row>
    <row r="191" spans="2:11" ht="17.25" customHeight="1">
      <c r="B191" s="12"/>
      <c r="C191" s="6"/>
      <c r="D191" s="254"/>
      <c r="E191" s="255"/>
      <c r="F191" s="9" t="s">
        <v>1434</v>
      </c>
      <c r="G191" s="244"/>
      <c r="H191" s="244"/>
      <c r="I191" s="324"/>
      <c r="J191" s="325"/>
      <c r="K191" s="326"/>
    </row>
    <row r="192" spans="2:11" ht="17.25" customHeight="1">
      <c r="B192" s="26"/>
      <c r="C192" s="3"/>
      <c r="D192" s="252">
        <v>43.4</v>
      </c>
      <c r="E192" s="253"/>
      <c r="F192" s="13"/>
      <c r="G192" s="243">
        <v>390</v>
      </c>
      <c r="H192" s="243">
        <f>SUM(D192*G192)</f>
        <v>16926</v>
      </c>
      <c r="I192" s="118"/>
      <c r="J192" s="119"/>
      <c r="K192" s="120"/>
    </row>
    <row r="193" spans="2:11" ht="17.25" customHeight="1">
      <c r="B193" s="6"/>
      <c r="C193" s="6" t="s">
        <v>862</v>
      </c>
      <c r="D193" s="254"/>
      <c r="E193" s="255"/>
      <c r="F193" s="9" t="s">
        <v>863</v>
      </c>
      <c r="G193" s="244"/>
      <c r="H193" s="244"/>
      <c r="I193" s="121" t="s">
        <v>864</v>
      </c>
      <c r="J193" s="122"/>
      <c r="K193" s="123"/>
    </row>
    <row r="194" spans="2:11" ht="17.25" customHeight="1">
      <c r="B194" s="27"/>
      <c r="C194" s="3"/>
      <c r="D194" s="252">
        <v>10</v>
      </c>
      <c r="E194" s="253"/>
      <c r="F194" s="13"/>
      <c r="G194" s="243">
        <v>490</v>
      </c>
      <c r="H194" s="243">
        <f>SUM(D194*G194)</f>
        <v>4900</v>
      </c>
      <c r="I194" s="321"/>
      <c r="J194" s="322"/>
      <c r="K194" s="323"/>
    </row>
    <row r="195" spans="2:11" ht="17.25" customHeight="1">
      <c r="B195" s="12"/>
      <c r="C195" s="6" t="s">
        <v>865</v>
      </c>
      <c r="D195" s="254"/>
      <c r="E195" s="255"/>
      <c r="F195" s="9" t="s">
        <v>863</v>
      </c>
      <c r="G195" s="244"/>
      <c r="H195" s="244"/>
      <c r="I195" s="324" t="s">
        <v>864</v>
      </c>
      <c r="J195" s="325"/>
      <c r="K195" s="326"/>
    </row>
    <row r="196" spans="2:11" ht="17.25" customHeight="1">
      <c r="B196" s="27"/>
      <c r="C196" s="3"/>
      <c r="D196" s="252"/>
      <c r="E196" s="253"/>
      <c r="F196" s="13"/>
      <c r="G196" s="243"/>
      <c r="H196" s="243"/>
      <c r="I196" s="321"/>
      <c r="J196" s="322"/>
      <c r="K196" s="323"/>
    </row>
    <row r="197" spans="2:11" ht="17.25" customHeight="1">
      <c r="B197" s="12"/>
      <c r="C197" s="6"/>
      <c r="D197" s="254"/>
      <c r="E197" s="255"/>
      <c r="F197" s="9"/>
      <c r="G197" s="244"/>
      <c r="H197" s="244"/>
      <c r="I197" s="324"/>
      <c r="J197" s="325"/>
      <c r="K197" s="326"/>
    </row>
    <row r="198" spans="2:11" ht="17.25" customHeight="1">
      <c r="B198" s="27"/>
      <c r="C198" s="3"/>
      <c r="D198" s="252"/>
      <c r="E198" s="253"/>
      <c r="F198" s="13"/>
      <c r="G198" s="243"/>
      <c r="H198" s="243"/>
      <c r="I198" s="321"/>
      <c r="J198" s="322"/>
      <c r="K198" s="323"/>
    </row>
    <row r="199" spans="2:11" ht="17.25" customHeight="1">
      <c r="B199" s="12"/>
      <c r="C199" s="6"/>
      <c r="D199" s="254"/>
      <c r="E199" s="255"/>
      <c r="F199" s="9"/>
      <c r="G199" s="244"/>
      <c r="H199" s="244"/>
      <c r="I199" s="324"/>
      <c r="J199" s="325"/>
      <c r="K199" s="326"/>
    </row>
    <row r="200" spans="2:11" ht="17.25" customHeight="1">
      <c r="B200" s="27"/>
      <c r="C200" s="3"/>
      <c r="D200" s="252"/>
      <c r="E200" s="253"/>
      <c r="F200" s="13"/>
      <c r="G200" s="243"/>
      <c r="H200" s="243"/>
      <c r="I200" s="321"/>
      <c r="J200" s="322"/>
      <c r="K200" s="323"/>
    </row>
    <row r="201" spans="2:11" ht="17.25" customHeight="1">
      <c r="B201" s="6"/>
      <c r="C201" s="6"/>
      <c r="D201" s="254"/>
      <c r="E201" s="255"/>
      <c r="F201" s="9"/>
      <c r="G201" s="244"/>
      <c r="H201" s="244"/>
      <c r="I201" s="324"/>
      <c r="J201" s="325"/>
      <c r="K201" s="326"/>
    </row>
    <row r="202" spans="2:11" ht="17.25" customHeight="1">
      <c r="B202" s="3"/>
      <c r="C202" s="3"/>
      <c r="D202" s="252"/>
      <c r="E202" s="253"/>
      <c r="F202" s="13"/>
      <c r="G202" s="243"/>
      <c r="H202" s="243">
        <f>ROUNDDOWN(D202*G202,0)</f>
        <v>0</v>
      </c>
      <c r="I202" s="321"/>
      <c r="J202" s="322"/>
      <c r="K202" s="323"/>
    </row>
    <row r="203" spans="2:11" ht="17.25" customHeight="1">
      <c r="B203" s="6"/>
      <c r="C203" s="6"/>
      <c r="D203" s="254"/>
      <c r="E203" s="255"/>
      <c r="F203" s="9" t="s">
        <v>1434</v>
      </c>
      <c r="G203" s="244"/>
      <c r="H203" s="244"/>
      <c r="I203" s="324"/>
      <c r="J203" s="325"/>
      <c r="K203" s="326"/>
    </row>
    <row r="204" spans="2:11" ht="17.25" customHeight="1">
      <c r="B204" s="3"/>
      <c r="C204" s="3"/>
      <c r="D204" s="252"/>
      <c r="E204" s="253"/>
      <c r="F204" s="13"/>
      <c r="G204" s="243"/>
      <c r="H204" s="243">
        <f>ROUNDDOWN(D204*G204,0)</f>
        <v>0</v>
      </c>
      <c r="I204" s="321"/>
      <c r="J204" s="322"/>
      <c r="K204" s="323"/>
    </row>
    <row r="205" spans="2:11" ht="17.25" customHeight="1">
      <c r="B205" s="6"/>
      <c r="C205" s="6"/>
      <c r="D205" s="254"/>
      <c r="E205" s="255"/>
      <c r="F205" s="9" t="s">
        <v>1434</v>
      </c>
      <c r="G205" s="244"/>
      <c r="H205" s="244"/>
      <c r="I205" s="324"/>
      <c r="J205" s="325"/>
      <c r="K205" s="326"/>
    </row>
    <row r="206" spans="2:11" ht="17.25" customHeight="1">
      <c r="B206" s="3"/>
      <c r="C206" s="3"/>
      <c r="D206" s="252"/>
      <c r="E206" s="253"/>
      <c r="F206" s="13"/>
      <c r="G206" s="243"/>
      <c r="H206" s="243">
        <f>ROUNDDOWN(D206*G206,0)</f>
        <v>0</v>
      </c>
      <c r="I206" s="321"/>
      <c r="J206" s="322"/>
      <c r="K206" s="323"/>
    </row>
    <row r="207" spans="2:11" ht="17.25" customHeight="1">
      <c r="B207" s="6"/>
      <c r="C207" s="6"/>
      <c r="D207" s="254"/>
      <c r="E207" s="255"/>
      <c r="F207" s="9" t="s">
        <v>1434</v>
      </c>
      <c r="G207" s="244"/>
      <c r="H207" s="244"/>
      <c r="I207" s="324"/>
      <c r="J207" s="325"/>
      <c r="K207" s="326"/>
    </row>
    <row r="208" spans="2:11" ht="17.25" customHeight="1">
      <c r="B208" s="3"/>
      <c r="C208" s="3"/>
      <c r="D208" s="252"/>
      <c r="E208" s="253"/>
      <c r="F208" s="13"/>
      <c r="G208" s="243"/>
      <c r="H208" s="243">
        <f>ROUNDDOWN(D208*G208,0)</f>
        <v>0</v>
      </c>
      <c r="I208" s="321"/>
      <c r="J208" s="322"/>
      <c r="K208" s="323"/>
    </row>
    <row r="209" spans="2:11" ht="17.25" customHeight="1">
      <c r="B209" s="6"/>
      <c r="C209" s="6"/>
      <c r="D209" s="254"/>
      <c r="E209" s="255"/>
      <c r="F209" s="9" t="s">
        <v>1434</v>
      </c>
      <c r="G209" s="244"/>
      <c r="H209" s="244"/>
      <c r="I209" s="324"/>
      <c r="J209" s="325"/>
      <c r="K209" s="326"/>
    </row>
    <row r="210" spans="2:11" ht="17.25" customHeight="1">
      <c r="B210" s="3"/>
      <c r="C210" s="3"/>
      <c r="D210" s="252"/>
      <c r="E210" s="253"/>
      <c r="F210" s="13"/>
      <c r="G210" s="243"/>
      <c r="H210" s="243">
        <f>ROUNDDOWN(D210*G210,0)</f>
        <v>0</v>
      </c>
      <c r="I210" s="321"/>
      <c r="J210" s="322"/>
      <c r="K210" s="323"/>
    </row>
    <row r="211" spans="2:11" ht="17.25" customHeight="1">
      <c r="B211" s="6"/>
      <c r="C211" s="6"/>
      <c r="D211" s="254"/>
      <c r="E211" s="255"/>
      <c r="F211" s="9" t="s">
        <v>1434</v>
      </c>
      <c r="G211" s="244"/>
      <c r="H211" s="244"/>
      <c r="I211" s="324"/>
      <c r="J211" s="325"/>
      <c r="K211" s="326"/>
    </row>
    <row r="212" spans="2:11" ht="17.25" customHeight="1">
      <c r="B212" s="3"/>
      <c r="C212" s="3" t="str">
        <f>B190&amp;"-計"</f>
        <v>Ⅲ-6-計</v>
      </c>
      <c r="D212" s="252"/>
      <c r="E212" s="253"/>
      <c r="F212" s="13"/>
      <c r="G212" s="243"/>
      <c r="H212" s="243">
        <f>SUM(H190:H211)</f>
        <v>21826</v>
      </c>
      <c r="I212" s="321"/>
      <c r="J212" s="322"/>
      <c r="K212" s="323"/>
    </row>
    <row r="213" spans="2:11" ht="17.25" customHeight="1">
      <c r="B213" s="6"/>
      <c r="C213" s="6"/>
      <c r="D213" s="254"/>
      <c r="E213" s="255"/>
      <c r="F213" s="11" t="s">
        <v>1434</v>
      </c>
      <c r="G213" s="244"/>
      <c r="H213" s="244"/>
      <c r="I213" s="324"/>
      <c r="J213" s="325"/>
      <c r="K213" s="326"/>
    </row>
    <row r="214" spans="4:11" ht="17.25" customHeight="1">
      <c r="D214" s="38"/>
      <c r="E214" s="38"/>
      <c r="G214" s="110"/>
      <c r="H214" s="110"/>
      <c r="I214" s="117"/>
      <c r="J214" s="117"/>
      <c r="K214" s="117"/>
    </row>
    <row r="215" spans="4:11" ht="17.25" customHeight="1">
      <c r="D215" s="38"/>
      <c r="E215" s="38"/>
      <c r="G215" s="110"/>
      <c r="H215" s="110"/>
      <c r="I215" s="117"/>
      <c r="J215" s="117"/>
      <c r="K215" s="117"/>
    </row>
    <row r="216" spans="2:11" ht="17.25" customHeight="1">
      <c r="B216" s="46" t="s">
        <v>1404</v>
      </c>
      <c r="C216" s="3" t="s">
        <v>289</v>
      </c>
      <c r="D216" s="252"/>
      <c r="E216" s="253"/>
      <c r="F216" s="13"/>
      <c r="G216" s="243"/>
      <c r="H216" s="243">
        <f>ROUNDDOWN(D216*G216,0)</f>
        <v>0</v>
      </c>
      <c r="I216" s="321"/>
      <c r="J216" s="322"/>
      <c r="K216" s="323"/>
    </row>
    <row r="217" spans="2:11" ht="17.25" customHeight="1">
      <c r="B217" s="12"/>
      <c r="C217" s="6"/>
      <c r="D217" s="254"/>
      <c r="E217" s="255"/>
      <c r="F217" s="9" t="s">
        <v>1434</v>
      </c>
      <c r="G217" s="244"/>
      <c r="H217" s="244"/>
      <c r="I217" s="324"/>
      <c r="J217" s="325"/>
      <c r="K217" s="326"/>
    </row>
    <row r="218" spans="2:11" ht="17.25" customHeight="1">
      <c r="B218" s="26"/>
      <c r="C218" s="3"/>
      <c r="D218" s="252">
        <v>8</v>
      </c>
      <c r="E218" s="253"/>
      <c r="F218" s="13"/>
      <c r="G218" s="243">
        <v>1970</v>
      </c>
      <c r="H218" s="243">
        <f>SUM(D218*G218)</f>
        <v>15760</v>
      </c>
      <c r="I218" s="321"/>
      <c r="J218" s="322"/>
      <c r="K218" s="323"/>
    </row>
    <row r="219" spans="2:11" ht="17.25" customHeight="1">
      <c r="B219" s="6"/>
      <c r="C219" s="6" t="s">
        <v>290</v>
      </c>
      <c r="D219" s="254"/>
      <c r="E219" s="255"/>
      <c r="F219" s="9" t="s">
        <v>72</v>
      </c>
      <c r="G219" s="244"/>
      <c r="H219" s="244"/>
      <c r="I219" s="324" t="s">
        <v>866</v>
      </c>
      <c r="J219" s="325"/>
      <c r="K219" s="326"/>
    </row>
    <row r="220" spans="2:11" ht="17.25" customHeight="1">
      <c r="B220" s="27"/>
      <c r="C220" s="3"/>
      <c r="D220" s="252"/>
      <c r="E220" s="253"/>
      <c r="F220" s="13"/>
      <c r="G220" s="243"/>
      <c r="H220" s="243"/>
      <c r="I220" s="321"/>
      <c r="J220" s="322"/>
      <c r="K220" s="323"/>
    </row>
    <row r="221" spans="2:11" ht="17.25" customHeight="1">
      <c r="B221" s="12"/>
      <c r="C221" s="6"/>
      <c r="D221" s="254"/>
      <c r="E221" s="255"/>
      <c r="F221" s="9"/>
      <c r="G221" s="244"/>
      <c r="H221" s="244"/>
      <c r="I221" s="324"/>
      <c r="J221" s="325"/>
      <c r="K221" s="326"/>
    </row>
    <row r="222" spans="2:11" ht="17.25" customHeight="1">
      <c r="B222" s="27"/>
      <c r="C222" s="3"/>
      <c r="D222" s="252"/>
      <c r="E222" s="253"/>
      <c r="F222" s="13"/>
      <c r="G222" s="243"/>
      <c r="H222" s="243"/>
      <c r="I222" s="321"/>
      <c r="J222" s="322"/>
      <c r="K222" s="323"/>
    </row>
    <row r="223" spans="2:11" ht="17.25" customHeight="1">
      <c r="B223" s="12"/>
      <c r="C223" s="6"/>
      <c r="D223" s="254"/>
      <c r="E223" s="255"/>
      <c r="F223" s="9"/>
      <c r="G223" s="244"/>
      <c r="H223" s="244"/>
      <c r="I223" s="324"/>
      <c r="J223" s="325"/>
      <c r="K223" s="326"/>
    </row>
    <row r="224" spans="2:11" ht="17.25" customHeight="1">
      <c r="B224" s="27"/>
      <c r="C224" s="3"/>
      <c r="D224" s="252"/>
      <c r="E224" s="253"/>
      <c r="F224" s="13"/>
      <c r="G224" s="243"/>
      <c r="H224" s="243"/>
      <c r="I224" s="321"/>
      <c r="J224" s="322"/>
      <c r="K224" s="323"/>
    </row>
    <row r="225" spans="2:11" ht="17.25" customHeight="1">
      <c r="B225" s="12"/>
      <c r="C225" s="6"/>
      <c r="D225" s="254"/>
      <c r="E225" s="255"/>
      <c r="F225" s="9"/>
      <c r="G225" s="244"/>
      <c r="H225" s="244"/>
      <c r="I225" s="324"/>
      <c r="J225" s="325"/>
      <c r="K225" s="326"/>
    </row>
    <row r="226" spans="2:11" ht="17.25" customHeight="1">
      <c r="B226" s="27"/>
      <c r="C226" s="3"/>
      <c r="D226" s="252"/>
      <c r="E226" s="253"/>
      <c r="F226" s="13"/>
      <c r="G226" s="243"/>
      <c r="H226" s="243"/>
      <c r="I226" s="321"/>
      <c r="J226" s="322"/>
      <c r="K226" s="323"/>
    </row>
    <row r="227" spans="2:11" ht="17.25" customHeight="1">
      <c r="B227" s="6"/>
      <c r="C227" s="6"/>
      <c r="D227" s="254"/>
      <c r="E227" s="255"/>
      <c r="F227" s="9"/>
      <c r="G227" s="244"/>
      <c r="H227" s="244"/>
      <c r="I227" s="324"/>
      <c r="J227" s="325"/>
      <c r="K227" s="326"/>
    </row>
    <row r="228" spans="2:11" ht="17.25" customHeight="1">
      <c r="B228" s="3"/>
      <c r="C228" s="3"/>
      <c r="D228" s="252"/>
      <c r="E228" s="253"/>
      <c r="F228" s="13"/>
      <c r="G228" s="243"/>
      <c r="H228" s="243">
        <f>ROUNDDOWN(D228*G228,0)</f>
        <v>0</v>
      </c>
      <c r="I228" s="321"/>
      <c r="J228" s="322"/>
      <c r="K228" s="323"/>
    </row>
    <row r="229" spans="2:11" ht="17.25" customHeight="1">
      <c r="B229" s="6"/>
      <c r="C229" s="6"/>
      <c r="D229" s="254"/>
      <c r="E229" s="255"/>
      <c r="F229" s="9" t="s">
        <v>1434</v>
      </c>
      <c r="G229" s="244"/>
      <c r="H229" s="244"/>
      <c r="I229" s="324"/>
      <c r="J229" s="325"/>
      <c r="K229" s="326"/>
    </row>
    <row r="230" spans="2:11" ht="17.25" customHeight="1">
      <c r="B230" s="3"/>
      <c r="C230" s="3"/>
      <c r="D230" s="252"/>
      <c r="E230" s="253"/>
      <c r="F230" s="13"/>
      <c r="G230" s="243"/>
      <c r="H230" s="243">
        <f>ROUNDDOWN(D230*G230,0)</f>
        <v>0</v>
      </c>
      <c r="I230" s="321"/>
      <c r="J230" s="322"/>
      <c r="K230" s="323"/>
    </row>
    <row r="231" spans="2:11" ht="17.25" customHeight="1">
      <c r="B231" s="6"/>
      <c r="C231" s="6"/>
      <c r="D231" s="254"/>
      <c r="E231" s="255"/>
      <c r="F231" s="9" t="s">
        <v>1434</v>
      </c>
      <c r="G231" s="244"/>
      <c r="H231" s="244"/>
      <c r="I231" s="324"/>
      <c r="J231" s="325"/>
      <c r="K231" s="326"/>
    </row>
    <row r="232" spans="2:11" ht="17.25" customHeight="1">
      <c r="B232" s="3"/>
      <c r="C232" s="3"/>
      <c r="D232" s="252"/>
      <c r="E232" s="253"/>
      <c r="F232" s="13"/>
      <c r="G232" s="243"/>
      <c r="H232" s="243">
        <f>ROUNDDOWN(D232*G232,0)</f>
        <v>0</v>
      </c>
      <c r="I232" s="321"/>
      <c r="J232" s="322"/>
      <c r="K232" s="323"/>
    </row>
    <row r="233" spans="2:11" ht="17.25" customHeight="1">
      <c r="B233" s="6"/>
      <c r="C233" s="6"/>
      <c r="D233" s="254"/>
      <c r="E233" s="255"/>
      <c r="F233" s="9" t="s">
        <v>1434</v>
      </c>
      <c r="G233" s="244"/>
      <c r="H233" s="244"/>
      <c r="I233" s="324"/>
      <c r="J233" s="325"/>
      <c r="K233" s="326"/>
    </row>
    <row r="234" spans="2:11" ht="17.25" customHeight="1">
      <c r="B234" s="3"/>
      <c r="C234" s="3"/>
      <c r="D234" s="252"/>
      <c r="E234" s="253"/>
      <c r="F234" s="13"/>
      <c r="G234" s="243"/>
      <c r="H234" s="243">
        <f>ROUNDDOWN(D234*G234,0)</f>
        <v>0</v>
      </c>
      <c r="I234" s="321"/>
      <c r="J234" s="322"/>
      <c r="K234" s="323"/>
    </row>
    <row r="235" spans="2:11" ht="17.25" customHeight="1">
      <c r="B235" s="6"/>
      <c r="C235" s="6"/>
      <c r="D235" s="254"/>
      <c r="E235" s="255"/>
      <c r="F235" s="9" t="s">
        <v>1434</v>
      </c>
      <c r="G235" s="244"/>
      <c r="H235" s="244"/>
      <c r="I235" s="324"/>
      <c r="J235" s="325"/>
      <c r="K235" s="326"/>
    </row>
    <row r="236" spans="2:11" ht="17.25" customHeight="1">
      <c r="B236" s="3"/>
      <c r="C236" s="3"/>
      <c r="D236" s="252"/>
      <c r="E236" s="253"/>
      <c r="F236" s="13"/>
      <c r="G236" s="243"/>
      <c r="H236" s="243">
        <f>ROUNDDOWN(D236*G236,0)</f>
        <v>0</v>
      </c>
      <c r="I236" s="321"/>
      <c r="J236" s="322"/>
      <c r="K236" s="323"/>
    </row>
    <row r="237" spans="2:11" ht="17.25" customHeight="1">
      <c r="B237" s="6"/>
      <c r="C237" s="6"/>
      <c r="D237" s="254"/>
      <c r="E237" s="255"/>
      <c r="F237" s="9" t="s">
        <v>1434</v>
      </c>
      <c r="G237" s="244"/>
      <c r="H237" s="244"/>
      <c r="I237" s="324"/>
      <c r="J237" s="325"/>
      <c r="K237" s="326"/>
    </row>
    <row r="238" spans="2:11" ht="17.25" customHeight="1">
      <c r="B238" s="3"/>
      <c r="C238" s="3" t="str">
        <f>B216&amp;"-計"</f>
        <v>Ⅲ-7-計</v>
      </c>
      <c r="D238" s="252"/>
      <c r="E238" s="253"/>
      <c r="F238" s="13"/>
      <c r="G238" s="243"/>
      <c r="H238" s="243">
        <f>SUM(H216:H237)</f>
        <v>15760</v>
      </c>
      <c r="I238" s="321"/>
      <c r="J238" s="322"/>
      <c r="K238" s="323"/>
    </row>
    <row r="239" spans="2:11" ht="17.25" customHeight="1">
      <c r="B239" s="6"/>
      <c r="C239" s="6"/>
      <c r="D239" s="254"/>
      <c r="E239" s="255"/>
      <c r="F239" s="11" t="s">
        <v>1434</v>
      </c>
      <c r="G239" s="244"/>
      <c r="H239" s="244"/>
      <c r="I239" s="324"/>
      <c r="J239" s="325"/>
      <c r="K239" s="326"/>
    </row>
    <row r="240" spans="4:11" ht="17.25" customHeight="1">
      <c r="D240" s="38"/>
      <c r="E240" s="38"/>
      <c r="G240" s="110"/>
      <c r="H240" s="110"/>
      <c r="I240" s="117"/>
      <c r="J240" s="117"/>
      <c r="K240" s="117"/>
    </row>
    <row r="241" spans="4:11" ht="17.25" customHeight="1">
      <c r="D241" s="38"/>
      <c r="E241" s="38"/>
      <c r="G241" s="110"/>
      <c r="H241" s="110"/>
      <c r="I241" s="117"/>
      <c r="J241" s="117"/>
      <c r="K241" s="117"/>
    </row>
    <row r="242" spans="2:11" ht="17.25" customHeight="1">
      <c r="B242" s="46" t="s">
        <v>1405</v>
      </c>
      <c r="C242" s="3" t="s">
        <v>174</v>
      </c>
      <c r="D242" s="252"/>
      <c r="E242" s="253"/>
      <c r="F242" s="13"/>
      <c r="G242" s="243"/>
      <c r="H242" s="243">
        <f>ROUNDDOWN(D242*G242,0)</f>
        <v>0</v>
      </c>
      <c r="I242" s="321"/>
      <c r="J242" s="322"/>
      <c r="K242" s="323"/>
    </row>
    <row r="243" spans="2:11" ht="17.25" customHeight="1">
      <c r="B243" s="12"/>
      <c r="C243" s="6"/>
      <c r="D243" s="254"/>
      <c r="E243" s="255"/>
      <c r="F243" s="9" t="s">
        <v>1434</v>
      </c>
      <c r="G243" s="244"/>
      <c r="H243" s="244"/>
      <c r="I243" s="324"/>
      <c r="J243" s="325"/>
      <c r="K243" s="326"/>
    </row>
    <row r="244" spans="2:11" ht="17.25" customHeight="1">
      <c r="B244" s="26"/>
      <c r="C244" s="3"/>
      <c r="D244" s="252"/>
      <c r="E244" s="253"/>
      <c r="F244" s="13"/>
      <c r="G244" s="243"/>
      <c r="H244" s="243"/>
      <c r="I244" s="321"/>
      <c r="J244" s="322"/>
      <c r="K244" s="323"/>
    </row>
    <row r="245" spans="2:11" ht="17.25" customHeight="1">
      <c r="B245" s="6"/>
      <c r="C245" s="6" t="s">
        <v>175</v>
      </c>
      <c r="D245" s="254"/>
      <c r="E245" s="255"/>
      <c r="F245" s="9"/>
      <c r="G245" s="244"/>
      <c r="H245" s="244"/>
      <c r="I245" s="324"/>
      <c r="J245" s="325"/>
      <c r="K245" s="326"/>
    </row>
    <row r="246" spans="2:11" ht="17.25" customHeight="1">
      <c r="B246" s="27"/>
      <c r="C246" s="3" t="s">
        <v>176</v>
      </c>
      <c r="D246" s="252">
        <v>9.2</v>
      </c>
      <c r="E246" s="253"/>
      <c r="F246" s="13"/>
      <c r="G246" s="243">
        <v>1500</v>
      </c>
      <c r="H246" s="243">
        <f>SUM(D246*G246)</f>
        <v>13799.999999999998</v>
      </c>
      <c r="I246" s="321"/>
      <c r="J246" s="322"/>
      <c r="K246" s="323"/>
    </row>
    <row r="247" spans="2:11" ht="17.25" customHeight="1">
      <c r="B247" s="12"/>
      <c r="C247" s="6" t="s">
        <v>177</v>
      </c>
      <c r="D247" s="254"/>
      <c r="E247" s="255"/>
      <c r="F247" s="9" t="s">
        <v>867</v>
      </c>
      <c r="G247" s="244"/>
      <c r="H247" s="244"/>
      <c r="I247" s="324" t="s">
        <v>178</v>
      </c>
      <c r="J247" s="325"/>
      <c r="K247" s="326"/>
    </row>
    <row r="248" spans="2:11" ht="17.25" customHeight="1">
      <c r="B248" s="27"/>
      <c r="C248" s="3" t="s">
        <v>179</v>
      </c>
      <c r="D248" s="252">
        <v>7.7</v>
      </c>
      <c r="E248" s="253"/>
      <c r="F248" s="13"/>
      <c r="G248" s="243">
        <v>1500</v>
      </c>
      <c r="H248" s="243">
        <f>SUM(D248*G248)</f>
        <v>11550</v>
      </c>
      <c r="I248" s="321"/>
      <c r="J248" s="322"/>
      <c r="K248" s="323"/>
    </row>
    <row r="249" spans="2:11" ht="17.25" customHeight="1">
      <c r="B249" s="12"/>
      <c r="C249" s="6" t="s">
        <v>180</v>
      </c>
      <c r="D249" s="254"/>
      <c r="E249" s="255"/>
      <c r="F249" s="9" t="s">
        <v>867</v>
      </c>
      <c r="G249" s="244"/>
      <c r="H249" s="244"/>
      <c r="I249" s="324" t="s">
        <v>178</v>
      </c>
      <c r="J249" s="325"/>
      <c r="K249" s="326"/>
    </row>
    <row r="250" spans="2:11" ht="17.25" customHeight="1">
      <c r="B250" s="27"/>
      <c r="C250" s="3" t="s">
        <v>182</v>
      </c>
      <c r="D250" s="252">
        <v>10.7</v>
      </c>
      <c r="E250" s="253"/>
      <c r="F250" s="13"/>
      <c r="G250" s="243">
        <v>4800</v>
      </c>
      <c r="H250" s="243">
        <f>SUM(D250*G250)</f>
        <v>51360</v>
      </c>
      <c r="I250" s="321"/>
      <c r="J250" s="322"/>
      <c r="K250" s="323"/>
    </row>
    <row r="251" spans="2:11" ht="17.25" customHeight="1">
      <c r="B251" s="12"/>
      <c r="C251" s="6" t="s">
        <v>183</v>
      </c>
      <c r="D251" s="254"/>
      <c r="E251" s="255"/>
      <c r="F251" s="9" t="s">
        <v>838</v>
      </c>
      <c r="G251" s="244"/>
      <c r="H251" s="244"/>
      <c r="I251" s="324" t="s">
        <v>185</v>
      </c>
      <c r="J251" s="325"/>
      <c r="K251" s="326"/>
    </row>
    <row r="252" spans="2:11" ht="17.25" customHeight="1">
      <c r="B252" s="3"/>
      <c r="C252" s="3"/>
      <c r="D252" s="252">
        <v>6.8</v>
      </c>
      <c r="E252" s="253"/>
      <c r="F252" s="13"/>
      <c r="G252" s="243">
        <v>1200</v>
      </c>
      <c r="H252" s="243">
        <f>SUM(D252*G252)</f>
        <v>8160</v>
      </c>
      <c r="I252" s="118"/>
      <c r="J252" s="119"/>
      <c r="K252" s="120"/>
    </row>
    <row r="253" spans="2:11" ht="17.25" customHeight="1">
      <c r="B253" s="6"/>
      <c r="C253" s="6" t="s">
        <v>186</v>
      </c>
      <c r="D253" s="254"/>
      <c r="E253" s="255"/>
      <c r="F253" s="9" t="s">
        <v>838</v>
      </c>
      <c r="G253" s="244"/>
      <c r="H253" s="244"/>
      <c r="I253" s="121" t="s">
        <v>185</v>
      </c>
      <c r="J253" s="122"/>
      <c r="K253" s="123"/>
    </row>
    <row r="254" spans="2:11" ht="17.25" customHeight="1">
      <c r="B254" s="27"/>
      <c r="C254" s="3" t="s">
        <v>868</v>
      </c>
      <c r="D254" s="252">
        <v>4</v>
      </c>
      <c r="E254" s="253"/>
      <c r="F254" s="13"/>
      <c r="G254" s="243">
        <v>3000</v>
      </c>
      <c r="H254" s="243">
        <f>SUM(D254*G254)</f>
        <v>12000</v>
      </c>
      <c r="I254" s="118"/>
      <c r="J254" s="119"/>
      <c r="K254" s="120"/>
    </row>
    <row r="255" spans="2:11" ht="17.25" customHeight="1">
      <c r="B255" s="12"/>
      <c r="C255" s="6" t="s">
        <v>183</v>
      </c>
      <c r="D255" s="254"/>
      <c r="E255" s="255"/>
      <c r="F255" s="9" t="s">
        <v>867</v>
      </c>
      <c r="G255" s="244"/>
      <c r="H255" s="244"/>
      <c r="I255" s="121" t="s">
        <v>185</v>
      </c>
      <c r="J255" s="122"/>
      <c r="K255" s="123"/>
    </row>
    <row r="256" spans="2:11" ht="17.25" customHeight="1">
      <c r="B256" s="27"/>
      <c r="C256" s="3" t="s">
        <v>869</v>
      </c>
      <c r="D256" s="252">
        <v>6.8</v>
      </c>
      <c r="E256" s="253"/>
      <c r="F256" s="13"/>
      <c r="G256" s="243">
        <v>1800</v>
      </c>
      <c r="H256" s="243">
        <f>SUM(D256*G256)</f>
        <v>12240</v>
      </c>
      <c r="I256" s="118"/>
      <c r="J256" s="119"/>
      <c r="K256" s="120"/>
    </row>
    <row r="257" spans="2:11" ht="17.25" customHeight="1">
      <c r="B257" s="12"/>
      <c r="C257" s="6" t="s">
        <v>870</v>
      </c>
      <c r="D257" s="254"/>
      <c r="E257" s="255"/>
      <c r="F257" s="9" t="s">
        <v>867</v>
      </c>
      <c r="G257" s="244"/>
      <c r="H257" s="244"/>
      <c r="I257" s="121" t="s">
        <v>185</v>
      </c>
      <c r="J257" s="122"/>
      <c r="K257" s="123"/>
    </row>
    <row r="258" spans="2:11" ht="17.25" customHeight="1">
      <c r="B258" s="27"/>
      <c r="C258" s="3" t="s">
        <v>871</v>
      </c>
      <c r="D258" s="252">
        <v>6.8</v>
      </c>
      <c r="E258" s="253"/>
      <c r="F258" s="13"/>
      <c r="G258" s="243">
        <v>1800</v>
      </c>
      <c r="H258" s="243">
        <f>SUM(D258*G258)</f>
        <v>12240</v>
      </c>
      <c r="I258" s="118"/>
      <c r="J258" s="119"/>
      <c r="K258" s="120"/>
    </row>
    <row r="259" spans="2:11" ht="17.25" customHeight="1">
      <c r="B259" s="6"/>
      <c r="C259" s="6" t="s">
        <v>191</v>
      </c>
      <c r="D259" s="254"/>
      <c r="E259" s="255"/>
      <c r="F259" s="9" t="s">
        <v>867</v>
      </c>
      <c r="G259" s="244"/>
      <c r="H259" s="244"/>
      <c r="I259" s="121" t="s">
        <v>185</v>
      </c>
      <c r="J259" s="122"/>
      <c r="K259" s="123"/>
    </row>
    <row r="260" spans="2:11" ht="17.25" customHeight="1">
      <c r="B260" s="3"/>
      <c r="C260" s="3" t="s">
        <v>872</v>
      </c>
      <c r="D260" s="252">
        <v>6.8</v>
      </c>
      <c r="E260" s="253"/>
      <c r="F260" s="13"/>
      <c r="G260" s="243">
        <v>1800</v>
      </c>
      <c r="H260" s="243">
        <f>SUM(D260*G260)</f>
        <v>12240</v>
      </c>
      <c r="I260" s="118"/>
      <c r="J260" s="119"/>
      <c r="K260" s="120"/>
    </row>
    <row r="261" spans="2:11" ht="17.25" customHeight="1">
      <c r="B261" s="6"/>
      <c r="C261" s="6" t="s">
        <v>193</v>
      </c>
      <c r="D261" s="254"/>
      <c r="E261" s="255"/>
      <c r="F261" s="9" t="s">
        <v>867</v>
      </c>
      <c r="G261" s="244"/>
      <c r="H261" s="244"/>
      <c r="I261" s="121" t="s">
        <v>185</v>
      </c>
      <c r="J261" s="122"/>
      <c r="K261" s="123"/>
    </row>
    <row r="262" spans="2:11" ht="17.25" customHeight="1">
      <c r="B262" s="3"/>
      <c r="C262" s="3" t="s">
        <v>873</v>
      </c>
      <c r="D262" s="252">
        <v>6.8</v>
      </c>
      <c r="E262" s="253"/>
      <c r="F262" s="13"/>
      <c r="G262" s="243">
        <v>1800</v>
      </c>
      <c r="H262" s="243">
        <f>SUM(D262*G262)</f>
        <v>12240</v>
      </c>
      <c r="I262" s="118"/>
      <c r="J262" s="119"/>
      <c r="K262" s="120"/>
    </row>
    <row r="263" spans="2:11" ht="17.25" customHeight="1">
      <c r="B263" s="6"/>
      <c r="C263" s="6" t="s">
        <v>874</v>
      </c>
      <c r="D263" s="254"/>
      <c r="E263" s="255"/>
      <c r="F263" s="9" t="s">
        <v>863</v>
      </c>
      <c r="G263" s="244"/>
      <c r="H263" s="244"/>
      <c r="I263" s="121" t="s">
        <v>185</v>
      </c>
      <c r="J263" s="122"/>
      <c r="K263" s="123"/>
    </row>
    <row r="264" spans="2:11" ht="17.25" customHeight="1">
      <c r="B264" s="3"/>
      <c r="C264" s="3" t="s">
        <v>875</v>
      </c>
      <c r="D264" s="252">
        <v>6.8</v>
      </c>
      <c r="E264" s="253"/>
      <c r="F264" s="13"/>
      <c r="G264" s="243">
        <v>4800</v>
      </c>
      <c r="H264" s="243">
        <f>SUM(D264*G264)</f>
        <v>32640</v>
      </c>
      <c r="I264" s="118"/>
      <c r="J264" s="119"/>
      <c r="K264" s="120"/>
    </row>
    <row r="265" spans="2:11" ht="17.25" customHeight="1">
      <c r="B265" s="6"/>
      <c r="C265" s="6" t="s">
        <v>197</v>
      </c>
      <c r="D265" s="254"/>
      <c r="E265" s="255"/>
      <c r="F265" s="11" t="s">
        <v>863</v>
      </c>
      <c r="G265" s="244"/>
      <c r="H265" s="244"/>
      <c r="I265" s="121" t="s">
        <v>185</v>
      </c>
      <c r="J265" s="122"/>
      <c r="K265" s="123"/>
    </row>
    <row r="266" spans="4:11" ht="17.25" customHeight="1">
      <c r="D266" s="38"/>
      <c r="E266" s="38"/>
      <c r="G266" s="110"/>
      <c r="H266" s="110"/>
      <c r="I266" s="117"/>
      <c r="J266" s="117"/>
      <c r="K266" s="117"/>
    </row>
    <row r="267" spans="4:11" ht="17.25" customHeight="1">
      <c r="D267" s="38"/>
      <c r="E267" s="38"/>
      <c r="G267" s="110"/>
      <c r="H267" s="110"/>
      <c r="I267" s="117"/>
      <c r="J267" s="117"/>
      <c r="K267" s="117"/>
    </row>
    <row r="268" spans="2:11" ht="17.25" customHeight="1">
      <c r="B268" s="3"/>
      <c r="C268" s="3"/>
      <c r="D268" s="252">
        <v>4</v>
      </c>
      <c r="E268" s="253"/>
      <c r="F268" s="13"/>
      <c r="G268" s="243">
        <v>1200</v>
      </c>
      <c r="H268" s="243">
        <f>SUM(D268*G268)</f>
        <v>4800</v>
      </c>
      <c r="I268" s="321"/>
      <c r="J268" s="322"/>
      <c r="K268" s="323"/>
    </row>
    <row r="269" spans="2:11" ht="17.25" customHeight="1">
      <c r="B269" s="6"/>
      <c r="C269" s="6" t="s">
        <v>198</v>
      </c>
      <c r="D269" s="254"/>
      <c r="E269" s="255"/>
      <c r="F269" s="11" t="s">
        <v>168</v>
      </c>
      <c r="G269" s="244"/>
      <c r="H269" s="244"/>
      <c r="I269" s="324" t="s">
        <v>185</v>
      </c>
      <c r="J269" s="325"/>
      <c r="K269" s="326"/>
    </row>
    <row r="270" spans="2:11" ht="17.25" customHeight="1">
      <c r="B270" s="3"/>
      <c r="C270" s="3" t="s">
        <v>291</v>
      </c>
      <c r="D270" s="252">
        <v>1</v>
      </c>
      <c r="E270" s="253"/>
      <c r="F270" s="13"/>
      <c r="G270" s="243">
        <v>333200</v>
      </c>
      <c r="H270" s="243">
        <f>G270</f>
        <v>333200</v>
      </c>
      <c r="I270" s="321"/>
      <c r="J270" s="322"/>
      <c r="K270" s="323"/>
    </row>
    <row r="271" spans="2:11" ht="17.25" customHeight="1">
      <c r="B271" s="6"/>
      <c r="C271" s="6" t="s">
        <v>292</v>
      </c>
      <c r="D271" s="254"/>
      <c r="E271" s="255"/>
      <c r="F271" s="11" t="s">
        <v>168</v>
      </c>
      <c r="G271" s="244"/>
      <c r="H271" s="244"/>
      <c r="I271" s="324" t="s">
        <v>107</v>
      </c>
      <c r="J271" s="325"/>
      <c r="K271" s="326"/>
    </row>
    <row r="272" spans="2:11" ht="17.25" customHeight="1">
      <c r="B272" s="67"/>
      <c r="C272" s="3"/>
      <c r="D272" s="252">
        <v>3.4</v>
      </c>
      <c r="E272" s="253"/>
      <c r="F272" s="13"/>
      <c r="G272" s="243">
        <v>3500</v>
      </c>
      <c r="H272" s="243">
        <f>SUM(D272*G272)</f>
        <v>11900</v>
      </c>
      <c r="I272" s="118"/>
      <c r="J272" s="119"/>
      <c r="K272" s="120"/>
    </row>
    <row r="273" spans="2:11" ht="17.25" customHeight="1">
      <c r="B273" s="68"/>
      <c r="C273" s="6" t="s">
        <v>204</v>
      </c>
      <c r="D273" s="254"/>
      <c r="E273" s="255"/>
      <c r="F273" s="9" t="s">
        <v>863</v>
      </c>
      <c r="G273" s="244"/>
      <c r="H273" s="244"/>
      <c r="I273" s="121" t="s">
        <v>107</v>
      </c>
      <c r="J273" s="122"/>
      <c r="K273" s="123"/>
    </row>
    <row r="274" spans="2:11" ht="17.25" customHeight="1">
      <c r="B274" s="27"/>
      <c r="C274" s="3"/>
      <c r="D274" s="252">
        <v>6</v>
      </c>
      <c r="E274" s="253"/>
      <c r="F274" s="13"/>
      <c r="G274" s="243">
        <v>3500</v>
      </c>
      <c r="H274" s="243">
        <f>SUM(D274*G274)</f>
        <v>21000</v>
      </c>
      <c r="I274" s="118"/>
      <c r="J274" s="119"/>
      <c r="K274" s="120"/>
    </row>
    <row r="275" spans="2:11" ht="17.25" customHeight="1">
      <c r="B275" s="12"/>
      <c r="C275" s="6" t="s">
        <v>293</v>
      </c>
      <c r="D275" s="254"/>
      <c r="E275" s="255"/>
      <c r="F275" s="9" t="s">
        <v>863</v>
      </c>
      <c r="G275" s="244"/>
      <c r="H275" s="244"/>
      <c r="I275" s="121" t="s">
        <v>107</v>
      </c>
      <c r="J275" s="122"/>
      <c r="K275" s="123"/>
    </row>
    <row r="276" spans="2:11" ht="17.25" customHeight="1">
      <c r="B276" s="26"/>
      <c r="C276" s="3"/>
      <c r="D276" s="252">
        <v>3</v>
      </c>
      <c r="E276" s="253"/>
      <c r="F276" s="13"/>
      <c r="G276" s="243">
        <v>2100</v>
      </c>
      <c r="H276" s="243">
        <f>SUM(D276*G276)</f>
        <v>6300</v>
      </c>
      <c r="I276" s="118"/>
      <c r="J276" s="119"/>
      <c r="K276" s="120"/>
    </row>
    <row r="277" spans="2:11" ht="17.25" customHeight="1">
      <c r="B277" s="6"/>
      <c r="C277" s="6" t="s">
        <v>294</v>
      </c>
      <c r="D277" s="254"/>
      <c r="E277" s="255"/>
      <c r="F277" s="9" t="s">
        <v>168</v>
      </c>
      <c r="G277" s="244"/>
      <c r="H277" s="244"/>
      <c r="I277" s="121" t="s">
        <v>107</v>
      </c>
      <c r="J277" s="122"/>
      <c r="K277" s="123"/>
    </row>
    <row r="278" spans="2:11" ht="17.25" customHeight="1">
      <c r="B278" s="27"/>
      <c r="C278" s="3"/>
      <c r="D278" s="252"/>
      <c r="E278" s="253"/>
      <c r="F278" s="13"/>
      <c r="G278" s="243"/>
      <c r="H278" s="243"/>
      <c r="I278" s="118"/>
      <c r="J278" s="119"/>
      <c r="K278" s="120"/>
    </row>
    <row r="279" spans="2:11" ht="17.25" customHeight="1">
      <c r="B279" s="12"/>
      <c r="C279" s="6" t="s">
        <v>207</v>
      </c>
      <c r="D279" s="254"/>
      <c r="E279" s="255"/>
      <c r="F279" s="9"/>
      <c r="G279" s="244"/>
      <c r="H279" s="244"/>
      <c r="I279" s="121"/>
      <c r="J279" s="122"/>
      <c r="K279" s="123"/>
    </row>
    <row r="280" spans="2:11" ht="17.25" customHeight="1">
      <c r="B280" s="27"/>
      <c r="C280" s="3"/>
      <c r="D280" s="252">
        <v>10.2</v>
      </c>
      <c r="E280" s="253"/>
      <c r="F280" s="13"/>
      <c r="G280" s="243">
        <v>1650</v>
      </c>
      <c r="H280" s="243">
        <f>SUM(D280*G280)</f>
        <v>16830</v>
      </c>
      <c r="I280" s="118"/>
      <c r="J280" s="119"/>
      <c r="K280" s="120"/>
    </row>
    <row r="281" spans="2:11" ht="17.25" customHeight="1">
      <c r="B281" s="12"/>
      <c r="C281" s="6" t="s">
        <v>209</v>
      </c>
      <c r="D281" s="254"/>
      <c r="E281" s="255"/>
      <c r="F281" s="9" t="s">
        <v>876</v>
      </c>
      <c r="G281" s="244"/>
      <c r="H281" s="244"/>
      <c r="I281" s="121" t="s">
        <v>877</v>
      </c>
      <c r="J281" s="122"/>
      <c r="K281" s="123"/>
    </row>
    <row r="282" spans="2:11" ht="17.25" customHeight="1">
      <c r="B282" s="27"/>
      <c r="C282" s="3"/>
      <c r="D282" s="252">
        <v>1</v>
      </c>
      <c r="E282" s="253"/>
      <c r="F282" s="13"/>
      <c r="G282" s="243">
        <v>8150</v>
      </c>
      <c r="H282" s="243">
        <f>SUM(D282*G282)</f>
        <v>8150</v>
      </c>
      <c r="I282" s="118"/>
      <c r="J282" s="119"/>
      <c r="K282" s="120"/>
    </row>
    <row r="283" spans="2:11" ht="17.25" customHeight="1">
      <c r="B283" s="12"/>
      <c r="C283" s="6" t="s">
        <v>210</v>
      </c>
      <c r="D283" s="254"/>
      <c r="E283" s="255"/>
      <c r="F283" s="11" t="s">
        <v>168</v>
      </c>
      <c r="G283" s="244"/>
      <c r="H283" s="244"/>
      <c r="I283" s="121" t="s">
        <v>878</v>
      </c>
      <c r="J283" s="122"/>
      <c r="K283" s="123"/>
    </row>
    <row r="284" spans="2:11" ht="17.25" customHeight="1">
      <c r="B284" s="27"/>
      <c r="C284" s="3" t="s">
        <v>211</v>
      </c>
      <c r="D284" s="252">
        <v>6.8</v>
      </c>
      <c r="E284" s="253"/>
      <c r="F284" s="13"/>
      <c r="G284" s="243">
        <v>1130</v>
      </c>
      <c r="H284" s="243">
        <f>SUM(D284*G284)</f>
        <v>7684</v>
      </c>
      <c r="I284" s="321"/>
      <c r="J284" s="322"/>
      <c r="K284" s="323"/>
    </row>
    <row r="285" spans="2:11" ht="17.25" customHeight="1">
      <c r="B285" s="6"/>
      <c r="C285" s="6" t="s">
        <v>212</v>
      </c>
      <c r="D285" s="254"/>
      <c r="E285" s="255"/>
      <c r="F285" s="11" t="s">
        <v>879</v>
      </c>
      <c r="G285" s="244"/>
      <c r="H285" s="244"/>
      <c r="I285" s="324" t="s">
        <v>878</v>
      </c>
      <c r="J285" s="325"/>
      <c r="K285" s="326"/>
    </row>
    <row r="286" spans="2:11" ht="17.25" customHeight="1">
      <c r="B286" s="3"/>
      <c r="C286" s="3"/>
      <c r="D286" s="252">
        <v>1</v>
      </c>
      <c r="E286" s="253"/>
      <c r="F286" s="13"/>
      <c r="G286" s="243">
        <v>4780</v>
      </c>
      <c r="H286" s="243">
        <f>SUM(D286*G286)</f>
        <v>4780</v>
      </c>
      <c r="I286" s="118"/>
      <c r="J286" s="127"/>
      <c r="K286" s="128"/>
    </row>
    <row r="287" spans="2:11" ht="17.25" customHeight="1">
      <c r="B287" s="6"/>
      <c r="C287" s="6" t="s">
        <v>215</v>
      </c>
      <c r="D287" s="254"/>
      <c r="E287" s="255"/>
      <c r="F287" s="11" t="s">
        <v>168</v>
      </c>
      <c r="G287" s="244"/>
      <c r="H287" s="244"/>
      <c r="I287" s="121" t="s">
        <v>880</v>
      </c>
      <c r="J287" s="122"/>
      <c r="K287" s="123"/>
    </row>
    <row r="288" spans="2:11" ht="17.25" customHeight="1">
      <c r="B288" s="3"/>
      <c r="C288" s="3"/>
      <c r="D288" s="252">
        <v>9.9</v>
      </c>
      <c r="E288" s="253"/>
      <c r="F288" s="13"/>
      <c r="G288" s="243">
        <v>460</v>
      </c>
      <c r="H288" s="243">
        <f>SUM(D288*G288)</f>
        <v>4554</v>
      </c>
      <c r="I288" s="118"/>
      <c r="J288" s="119"/>
      <c r="K288" s="120"/>
    </row>
    <row r="289" spans="2:11" ht="17.25" customHeight="1">
      <c r="B289" s="6"/>
      <c r="C289" s="6" t="s">
        <v>216</v>
      </c>
      <c r="D289" s="254"/>
      <c r="E289" s="255"/>
      <c r="F289" s="59" t="s">
        <v>881</v>
      </c>
      <c r="G289" s="244"/>
      <c r="H289" s="244"/>
      <c r="I289" s="121" t="s">
        <v>880</v>
      </c>
      <c r="J289" s="122"/>
      <c r="K289" s="123"/>
    </row>
    <row r="290" spans="2:11" ht="17.25" customHeight="1">
      <c r="B290" s="3"/>
      <c r="C290" s="3"/>
      <c r="D290" s="252">
        <v>9.8</v>
      </c>
      <c r="E290" s="253"/>
      <c r="F290" s="13"/>
      <c r="G290" s="243">
        <v>4200</v>
      </c>
      <c r="H290" s="243">
        <f>SUM(D290*G290)</f>
        <v>41160</v>
      </c>
      <c r="I290" s="118"/>
      <c r="J290" s="119"/>
      <c r="K290" s="120"/>
    </row>
    <row r="291" spans="2:11" ht="17.25" customHeight="1">
      <c r="B291" s="6"/>
      <c r="C291" s="6" t="s">
        <v>218</v>
      </c>
      <c r="D291" s="254"/>
      <c r="E291" s="255"/>
      <c r="F291" s="9" t="s">
        <v>881</v>
      </c>
      <c r="G291" s="244"/>
      <c r="H291" s="244"/>
      <c r="I291" s="121" t="s">
        <v>185</v>
      </c>
      <c r="J291" s="122"/>
      <c r="K291" s="123"/>
    </row>
    <row r="292" spans="4:11" ht="17.25" customHeight="1">
      <c r="D292" s="38"/>
      <c r="E292" s="38"/>
      <c r="F292" s="66"/>
      <c r="G292" s="110"/>
      <c r="H292" s="110"/>
      <c r="I292" s="117"/>
      <c r="J292" s="117"/>
      <c r="K292" s="117"/>
    </row>
    <row r="293" spans="4:11" ht="17.25" customHeight="1">
      <c r="D293" s="38"/>
      <c r="E293" s="38"/>
      <c r="G293" s="110"/>
      <c r="H293" s="110"/>
      <c r="I293" s="117"/>
      <c r="J293" s="117"/>
      <c r="K293" s="117"/>
    </row>
    <row r="294" spans="2:11" ht="17.25" customHeight="1">
      <c r="B294" s="3"/>
      <c r="C294" s="3"/>
      <c r="D294" s="252"/>
      <c r="E294" s="253"/>
      <c r="F294" s="13"/>
      <c r="G294" s="243"/>
      <c r="H294" s="243"/>
      <c r="I294" s="118"/>
      <c r="J294" s="119"/>
      <c r="K294" s="120"/>
    </row>
    <row r="295" spans="2:11" ht="17.25" customHeight="1">
      <c r="B295" s="6"/>
      <c r="C295" s="6"/>
      <c r="D295" s="254"/>
      <c r="E295" s="255"/>
      <c r="F295" s="9"/>
      <c r="G295" s="244"/>
      <c r="H295" s="244"/>
      <c r="I295" s="121"/>
      <c r="J295" s="122"/>
      <c r="K295" s="123"/>
    </row>
    <row r="296" spans="2:11" ht="17.25" customHeight="1">
      <c r="B296" s="3"/>
      <c r="C296" s="3"/>
      <c r="D296" s="252"/>
      <c r="E296" s="253"/>
      <c r="F296" s="13"/>
      <c r="G296" s="243"/>
      <c r="H296" s="243"/>
      <c r="I296" s="118"/>
      <c r="J296" s="119"/>
      <c r="K296" s="120"/>
    </row>
    <row r="297" spans="2:11" ht="17.25" customHeight="1">
      <c r="B297" s="6"/>
      <c r="C297" s="6"/>
      <c r="D297" s="254"/>
      <c r="E297" s="255"/>
      <c r="F297" s="9"/>
      <c r="G297" s="244"/>
      <c r="H297" s="244"/>
      <c r="I297" s="121"/>
      <c r="J297" s="122"/>
      <c r="K297" s="123"/>
    </row>
    <row r="298" spans="2:11" ht="17.25" customHeight="1">
      <c r="B298" s="3"/>
      <c r="C298" s="3"/>
      <c r="D298" s="252"/>
      <c r="E298" s="253"/>
      <c r="F298" s="13"/>
      <c r="G298" s="243"/>
      <c r="H298" s="243"/>
      <c r="I298" s="118"/>
      <c r="J298" s="127"/>
      <c r="K298" s="128"/>
    </row>
    <row r="299" spans="2:11" ht="17.25" customHeight="1">
      <c r="B299" s="6"/>
      <c r="C299" s="6"/>
      <c r="D299" s="254"/>
      <c r="E299" s="255"/>
      <c r="F299" s="11"/>
      <c r="G299" s="244"/>
      <c r="H299" s="244"/>
      <c r="I299" s="121"/>
      <c r="J299" s="122"/>
      <c r="K299" s="123"/>
    </row>
    <row r="300" spans="2:11" ht="17.25" customHeight="1">
      <c r="B300" s="27"/>
      <c r="C300" s="3"/>
      <c r="D300" s="252"/>
      <c r="E300" s="253"/>
      <c r="F300" s="13"/>
      <c r="G300" s="243"/>
      <c r="H300" s="243"/>
      <c r="I300" s="118"/>
      <c r="J300" s="119"/>
      <c r="K300" s="120"/>
    </row>
    <row r="301" spans="2:11" ht="17.25" customHeight="1">
      <c r="B301" s="12"/>
      <c r="C301" s="6"/>
      <c r="D301" s="254"/>
      <c r="E301" s="255"/>
      <c r="F301" s="9"/>
      <c r="G301" s="244"/>
      <c r="H301" s="244"/>
      <c r="I301" s="121"/>
      <c r="J301" s="122"/>
      <c r="K301" s="123"/>
    </row>
    <row r="302" spans="2:11" ht="17.25" customHeight="1">
      <c r="B302" s="26"/>
      <c r="C302" s="3"/>
      <c r="D302" s="252"/>
      <c r="E302" s="253"/>
      <c r="F302" s="13"/>
      <c r="G302" s="243"/>
      <c r="H302" s="243"/>
      <c r="I302" s="118"/>
      <c r="J302" s="119"/>
      <c r="K302" s="120"/>
    </row>
    <row r="303" spans="2:11" ht="17.25" customHeight="1">
      <c r="B303" s="6"/>
      <c r="C303" s="6"/>
      <c r="D303" s="254"/>
      <c r="E303" s="255"/>
      <c r="F303" s="9"/>
      <c r="G303" s="244"/>
      <c r="H303" s="244"/>
      <c r="I303" s="121"/>
      <c r="J303" s="122"/>
      <c r="K303" s="123"/>
    </row>
    <row r="304" spans="2:11" ht="17.25" customHeight="1">
      <c r="B304" s="27"/>
      <c r="C304" s="3"/>
      <c r="D304" s="252"/>
      <c r="E304" s="253"/>
      <c r="F304" s="13"/>
      <c r="G304" s="243"/>
      <c r="H304" s="243"/>
      <c r="I304" s="118"/>
      <c r="J304" s="119"/>
      <c r="K304" s="120"/>
    </row>
    <row r="305" spans="2:11" ht="17.25" customHeight="1">
      <c r="B305" s="12"/>
      <c r="C305" s="6"/>
      <c r="D305" s="254"/>
      <c r="E305" s="255"/>
      <c r="F305" s="9"/>
      <c r="G305" s="244"/>
      <c r="H305" s="244"/>
      <c r="I305" s="121"/>
      <c r="J305" s="122"/>
      <c r="K305" s="123"/>
    </row>
    <row r="306" spans="2:11" ht="17.25" customHeight="1">
      <c r="B306" s="27"/>
      <c r="C306" s="3"/>
      <c r="D306" s="252"/>
      <c r="E306" s="253"/>
      <c r="F306" s="13"/>
      <c r="G306" s="243"/>
      <c r="H306" s="243"/>
      <c r="I306" s="321"/>
      <c r="J306" s="322"/>
      <c r="K306" s="323"/>
    </row>
    <row r="307" spans="2:11" ht="17.25" customHeight="1">
      <c r="B307" s="12"/>
      <c r="C307" s="6"/>
      <c r="D307" s="254"/>
      <c r="E307" s="255"/>
      <c r="F307" s="9"/>
      <c r="G307" s="244"/>
      <c r="H307" s="244"/>
      <c r="I307" s="324"/>
      <c r="J307" s="325"/>
      <c r="K307" s="326"/>
    </row>
    <row r="308" spans="2:11" ht="17.25" customHeight="1">
      <c r="B308" s="27"/>
      <c r="C308" s="3"/>
      <c r="D308" s="252"/>
      <c r="E308" s="253"/>
      <c r="F308" s="13"/>
      <c r="G308" s="243"/>
      <c r="H308" s="243"/>
      <c r="I308" s="321"/>
      <c r="J308" s="322"/>
      <c r="K308" s="323"/>
    </row>
    <row r="309" spans="2:11" ht="17.25" customHeight="1">
      <c r="B309" s="6"/>
      <c r="C309" s="6"/>
      <c r="D309" s="254"/>
      <c r="E309" s="255"/>
      <c r="F309" s="9"/>
      <c r="G309" s="244"/>
      <c r="H309" s="244"/>
      <c r="I309" s="324"/>
      <c r="J309" s="325"/>
      <c r="K309" s="326"/>
    </row>
    <row r="310" spans="2:11" ht="17.25" customHeight="1">
      <c r="B310" s="3"/>
      <c r="C310" s="3"/>
      <c r="D310" s="252"/>
      <c r="E310" s="253"/>
      <c r="F310" s="13"/>
      <c r="G310" s="243"/>
      <c r="H310" s="243"/>
      <c r="I310" s="321"/>
      <c r="J310" s="322"/>
      <c r="K310" s="323"/>
    </row>
    <row r="311" spans="2:11" ht="17.25" customHeight="1">
      <c r="B311" s="6"/>
      <c r="C311" s="6"/>
      <c r="D311" s="254"/>
      <c r="E311" s="255"/>
      <c r="F311" s="9"/>
      <c r="G311" s="244"/>
      <c r="H311" s="244"/>
      <c r="I311" s="324"/>
      <c r="J311" s="325"/>
      <c r="K311" s="326"/>
    </row>
    <row r="312" spans="2:11" ht="17.25" customHeight="1">
      <c r="B312" s="3"/>
      <c r="C312" s="3"/>
      <c r="D312" s="252"/>
      <c r="E312" s="253"/>
      <c r="F312" s="13"/>
      <c r="G312" s="243"/>
      <c r="H312" s="243"/>
      <c r="I312" s="321"/>
      <c r="J312" s="322"/>
      <c r="K312" s="323"/>
    </row>
    <row r="313" spans="2:11" ht="17.25" customHeight="1">
      <c r="B313" s="6"/>
      <c r="C313" s="6"/>
      <c r="D313" s="254"/>
      <c r="E313" s="255"/>
      <c r="F313" s="9"/>
      <c r="G313" s="244"/>
      <c r="H313" s="244"/>
      <c r="I313" s="324"/>
      <c r="J313" s="325"/>
      <c r="K313" s="326"/>
    </row>
    <row r="314" spans="2:11" ht="17.25" customHeight="1">
      <c r="B314" s="3"/>
      <c r="C314" s="3"/>
      <c r="D314" s="252"/>
      <c r="E314" s="253"/>
      <c r="F314" s="13"/>
      <c r="G314" s="243"/>
      <c r="H314" s="243"/>
      <c r="I314" s="321"/>
      <c r="J314" s="322"/>
      <c r="K314" s="323"/>
    </row>
    <row r="315" spans="2:11" ht="17.25" customHeight="1">
      <c r="B315" s="6"/>
      <c r="C315" s="6"/>
      <c r="D315" s="254"/>
      <c r="E315" s="255"/>
      <c r="F315" s="9"/>
      <c r="G315" s="244"/>
      <c r="H315" s="244"/>
      <c r="I315" s="324"/>
      <c r="J315" s="325"/>
      <c r="K315" s="326"/>
    </row>
    <row r="316" spans="2:11" ht="17.25" customHeight="1">
      <c r="B316" s="3"/>
      <c r="C316" s="3" t="str">
        <f>B242&amp;"-計"</f>
        <v>Ⅲ-8-計</v>
      </c>
      <c r="D316" s="252"/>
      <c r="E316" s="253"/>
      <c r="F316" s="13"/>
      <c r="G316" s="243"/>
      <c r="H316" s="243">
        <f>SUM(H246:H315)</f>
        <v>638828</v>
      </c>
      <c r="I316" s="321"/>
      <c r="J316" s="322"/>
      <c r="K316" s="323"/>
    </row>
    <row r="317" spans="2:11" ht="17.25" customHeight="1">
      <c r="B317" s="6"/>
      <c r="C317" s="6"/>
      <c r="D317" s="254"/>
      <c r="E317" s="255"/>
      <c r="F317" s="11" t="s">
        <v>1434</v>
      </c>
      <c r="G317" s="244"/>
      <c r="H317" s="244"/>
      <c r="I317" s="324"/>
      <c r="J317" s="325"/>
      <c r="K317" s="326"/>
    </row>
    <row r="318" spans="4:11" ht="17.25" customHeight="1">
      <c r="D318" s="38"/>
      <c r="E318" s="38"/>
      <c r="G318" s="110"/>
      <c r="H318" s="110"/>
      <c r="I318" s="117"/>
      <c r="J318" s="117"/>
      <c r="K318" s="117"/>
    </row>
    <row r="319" spans="4:11" ht="17.25" customHeight="1">
      <c r="D319" s="38"/>
      <c r="E319" s="38"/>
      <c r="G319" s="110"/>
      <c r="H319" s="110"/>
      <c r="I319" s="117"/>
      <c r="J319" s="117"/>
      <c r="K319" s="117"/>
    </row>
    <row r="320" spans="2:11" ht="17.25" customHeight="1">
      <c r="B320" s="46" t="s">
        <v>1406</v>
      </c>
      <c r="C320" s="3" t="s">
        <v>882</v>
      </c>
      <c r="D320" s="252"/>
      <c r="E320" s="253"/>
      <c r="F320" s="13"/>
      <c r="G320" s="243"/>
      <c r="H320" s="243">
        <f>ROUNDDOWN(D320*G320,0)</f>
        <v>0</v>
      </c>
      <c r="I320" s="321"/>
      <c r="J320" s="322"/>
      <c r="K320" s="323"/>
    </row>
    <row r="321" spans="2:11" ht="17.25" customHeight="1">
      <c r="B321" s="12"/>
      <c r="C321" s="6"/>
      <c r="D321" s="254"/>
      <c r="E321" s="255"/>
      <c r="F321" s="9" t="s">
        <v>1434</v>
      </c>
      <c r="G321" s="244"/>
      <c r="H321" s="244"/>
      <c r="I321" s="324"/>
      <c r="J321" s="325"/>
      <c r="K321" s="326"/>
    </row>
    <row r="322" spans="2:11" ht="17.25" customHeight="1">
      <c r="B322" s="26"/>
      <c r="C322" s="3"/>
      <c r="D322" s="252"/>
      <c r="E322" s="253"/>
      <c r="F322" s="13"/>
      <c r="G322" s="243"/>
      <c r="H322" s="243"/>
      <c r="I322" s="321"/>
      <c r="J322" s="322"/>
      <c r="K322" s="323"/>
    </row>
    <row r="323" spans="2:11" ht="17.25" customHeight="1">
      <c r="B323" s="6"/>
      <c r="C323" s="6" t="s">
        <v>175</v>
      </c>
      <c r="D323" s="254"/>
      <c r="E323" s="255"/>
      <c r="F323" s="9"/>
      <c r="G323" s="244"/>
      <c r="H323" s="244"/>
      <c r="I323" s="324"/>
      <c r="J323" s="325"/>
      <c r="K323" s="326"/>
    </row>
    <row r="324" spans="2:11" ht="17.25" customHeight="1">
      <c r="B324" s="27"/>
      <c r="C324" s="3" t="s">
        <v>220</v>
      </c>
      <c r="D324" s="252">
        <v>11.5</v>
      </c>
      <c r="E324" s="253"/>
      <c r="F324" s="13"/>
      <c r="G324" s="243">
        <v>3090</v>
      </c>
      <c r="H324" s="243">
        <f>SUM(D324*G324)</f>
        <v>35535</v>
      </c>
      <c r="I324" s="321"/>
      <c r="J324" s="322"/>
      <c r="K324" s="323"/>
    </row>
    <row r="325" spans="2:11" ht="17.25" customHeight="1">
      <c r="B325" s="12"/>
      <c r="C325" s="6" t="s">
        <v>221</v>
      </c>
      <c r="D325" s="254"/>
      <c r="E325" s="255"/>
      <c r="F325" s="9" t="s">
        <v>876</v>
      </c>
      <c r="G325" s="244"/>
      <c r="H325" s="244"/>
      <c r="I325" s="324" t="s">
        <v>883</v>
      </c>
      <c r="J325" s="325"/>
      <c r="K325" s="326"/>
    </row>
    <row r="326" spans="2:11" ht="17.25" customHeight="1">
      <c r="B326" s="27"/>
      <c r="C326" s="3"/>
      <c r="D326" s="41"/>
      <c r="E326" s="42"/>
      <c r="F326" s="13"/>
      <c r="G326" s="106"/>
      <c r="H326" s="106"/>
      <c r="I326" s="118"/>
      <c r="J326" s="119"/>
      <c r="K326" s="120"/>
    </row>
    <row r="327" spans="2:11" ht="17.25" customHeight="1">
      <c r="B327" s="12"/>
      <c r="C327" s="6" t="s">
        <v>207</v>
      </c>
      <c r="D327" s="43"/>
      <c r="E327" s="44"/>
      <c r="F327" s="9"/>
      <c r="G327" s="109"/>
      <c r="H327" s="109"/>
      <c r="I327" s="121"/>
      <c r="J327" s="122"/>
      <c r="K327" s="123"/>
    </row>
    <row r="328" spans="2:11" ht="17.25" customHeight="1">
      <c r="B328" s="27"/>
      <c r="C328" s="3" t="s">
        <v>222</v>
      </c>
      <c r="D328" s="252">
        <v>17.1</v>
      </c>
      <c r="E328" s="253"/>
      <c r="F328" s="13"/>
      <c r="G328" s="243">
        <v>2290</v>
      </c>
      <c r="H328" s="243">
        <f>SUM(D328*G328)</f>
        <v>39159</v>
      </c>
      <c r="I328" s="118"/>
      <c r="J328" s="119"/>
      <c r="K328" s="120"/>
    </row>
    <row r="329" spans="2:11" ht="17.25" customHeight="1">
      <c r="B329" s="12"/>
      <c r="C329" s="6" t="s">
        <v>223</v>
      </c>
      <c r="D329" s="254"/>
      <c r="E329" s="255"/>
      <c r="F329" s="9" t="s">
        <v>876</v>
      </c>
      <c r="G329" s="244"/>
      <c r="H329" s="244"/>
      <c r="I329" s="121" t="s">
        <v>883</v>
      </c>
      <c r="J329" s="122"/>
      <c r="K329" s="123"/>
    </row>
    <row r="330" spans="2:11" ht="17.25" customHeight="1">
      <c r="B330" s="27"/>
      <c r="C330" s="3"/>
      <c r="D330" s="252"/>
      <c r="E330" s="253"/>
      <c r="F330" s="13"/>
      <c r="G330" s="243"/>
      <c r="H330" s="243"/>
      <c r="I330" s="118"/>
      <c r="J330" s="119"/>
      <c r="K330" s="120"/>
    </row>
    <row r="331" spans="2:11" ht="17.25" customHeight="1">
      <c r="B331" s="6"/>
      <c r="C331" s="6"/>
      <c r="D331" s="254"/>
      <c r="E331" s="255"/>
      <c r="F331" s="9"/>
      <c r="G331" s="244"/>
      <c r="H331" s="244"/>
      <c r="I331" s="121"/>
      <c r="J331" s="122"/>
      <c r="K331" s="123"/>
    </row>
    <row r="332" spans="2:11" ht="17.25" customHeight="1">
      <c r="B332" s="3"/>
      <c r="C332" s="3"/>
      <c r="D332" s="252"/>
      <c r="E332" s="253"/>
      <c r="F332" s="13"/>
      <c r="G332" s="243"/>
      <c r="H332" s="243"/>
      <c r="I332" s="321"/>
      <c r="J332" s="322"/>
      <c r="K332" s="323"/>
    </row>
    <row r="333" spans="2:11" ht="17.25" customHeight="1">
      <c r="B333" s="6"/>
      <c r="C333" s="6"/>
      <c r="D333" s="254"/>
      <c r="E333" s="255"/>
      <c r="F333" s="9"/>
      <c r="G333" s="244"/>
      <c r="H333" s="244"/>
      <c r="I333" s="324"/>
      <c r="J333" s="325"/>
      <c r="K333" s="326"/>
    </row>
    <row r="334" spans="2:11" ht="17.25" customHeight="1">
      <c r="B334" s="3"/>
      <c r="C334" s="3"/>
      <c r="D334" s="252"/>
      <c r="E334" s="253"/>
      <c r="F334" s="13"/>
      <c r="G334" s="243"/>
      <c r="H334" s="243"/>
      <c r="I334" s="321"/>
      <c r="J334" s="322"/>
      <c r="K334" s="323"/>
    </row>
    <row r="335" spans="2:11" ht="17.25" customHeight="1">
      <c r="B335" s="6"/>
      <c r="C335" s="6"/>
      <c r="D335" s="254"/>
      <c r="E335" s="255"/>
      <c r="F335" s="9"/>
      <c r="G335" s="244"/>
      <c r="H335" s="244"/>
      <c r="I335" s="324"/>
      <c r="J335" s="325"/>
      <c r="K335" s="326"/>
    </row>
    <row r="336" spans="2:11" ht="17.25" customHeight="1">
      <c r="B336" s="3"/>
      <c r="C336" s="3"/>
      <c r="D336" s="252"/>
      <c r="E336" s="253"/>
      <c r="F336" s="13"/>
      <c r="G336" s="243"/>
      <c r="H336" s="243">
        <f>ROUNDDOWN(D336*G336,0)</f>
        <v>0</v>
      </c>
      <c r="I336" s="321"/>
      <c r="J336" s="322"/>
      <c r="K336" s="323"/>
    </row>
    <row r="337" spans="2:11" ht="17.25" customHeight="1">
      <c r="B337" s="6"/>
      <c r="C337" s="6"/>
      <c r="D337" s="254"/>
      <c r="E337" s="255"/>
      <c r="F337" s="9" t="s">
        <v>1434</v>
      </c>
      <c r="G337" s="244"/>
      <c r="H337" s="244"/>
      <c r="I337" s="324"/>
      <c r="J337" s="325"/>
      <c r="K337" s="326"/>
    </row>
    <row r="338" spans="2:11" ht="17.25" customHeight="1">
      <c r="B338" s="3"/>
      <c r="C338" s="3"/>
      <c r="D338" s="252"/>
      <c r="E338" s="253"/>
      <c r="F338" s="13"/>
      <c r="G338" s="243"/>
      <c r="H338" s="243">
        <f>ROUNDDOWN(D338*G338,0)</f>
        <v>0</v>
      </c>
      <c r="I338" s="321"/>
      <c r="J338" s="322"/>
      <c r="K338" s="323"/>
    </row>
    <row r="339" spans="2:11" ht="17.25" customHeight="1">
      <c r="B339" s="6"/>
      <c r="C339" s="6"/>
      <c r="D339" s="254"/>
      <c r="E339" s="255"/>
      <c r="F339" s="9" t="s">
        <v>1434</v>
      </c>
      <c r="G339" s="244"/>
      <c r="H339" s="244"/>
      <c r="I339" s="324"/>
      <c r="J339" s="325"/>
      <c r="K339" s="326"/>
    </row>
    <row r="340" spans="2:11" ht="17.25" customHeight="1">
      <c r="B340" s="3"/>
      <c r="C340" s="3"/>
      <c r="D340" s="252"/>
      <c r="E340" s="253"/>
      <c r="F340" s="13"/>
      <c r="G340" s="243"/>
      <c r="H340" s="243">
        <f>ROUNDDOWN(D340*G340,0)</f>
        <v>0</v>
      </c>
      <c r="I340" s="321"/>
      <c r="J340" s="322"/>
      <c r="K340" s="323"/>
    </row>
    <row r="341" spans="2:11" ht="17.25" customHeight="1">
      <c r="B341" s="6"/>
      <c r="C341" s="6"/>
      <c r="D341" s="254"/>
      <c r="E341" s="255"/>
      <c r="F341" s="9" t="s">
        <v>1434</v>
      </c>
      <c r="G341" s="244"/>
      <c r="H341" s="244"/>
      <c r="I341" s="324"/>
      <c r="J341" s="325"/>
      <c r="K341" s="326"/>
    </row>
    <row r="342" spans="2:11" ht="17.25" customHeight="1">
      <c r="B342" s="3"/>
      <c r="C342" s="3" t="str">
        <f>B320&amp;"-計"</f>
        <v>Ⅲ-9-計</v>
      </c>
      <c r="D342" s="252"/>
      <c r="E342" s="253"/>
      <c r="F342" s="13"/>
      <c r="G342" s="243"/>
      <c r="H342" s="243">
        <f>SUM(H320:H341)</f>
        <v>74694</v>
      </c>
      <c r="I342" s="321"/>
      <c r="J342" s="322"/>
      <c r="K342" s="323"/>
    </row>
    <row r="343" spans="2:11" ht="17.25" customHeight="1">
      <c r="B343" s="6"/>
      <c r="C343" s="6"/>
      <c r="D343" s="254"/>
      <c r="E343" s="255"/>
      <c r="F343" s="11" t="s">
        <v>1434</v>
      </c>
      <c r="G343" s="244"/>
      <c r="H343" s="244"/>
      <c r="I343" s="324"/>
      <c r="J343" s="325"/>
      <c r="K343" s="326"/>
    </row>
    <row r="344" spans="4:11" ht="17.25" customHeight="1">
      <c r="D344" s="38"/>
      <c r="E344" s="38"/>
      <c r="G344" s="110"/>
      <c r="H344" s="110"/>
      <c r="I344" s="117"/>
      <c r="J344" s="117"/>
      <c r="K344" s="117"/>
    </row>
    <row r="345" spans="4:11" ht="17.25" customHeight="1">
      <c r="D345" s="38"/>
      <c r="E345" s="38"/>
      <c r="G345" s="110"/>
      <c r="H345" s="110"/>
      <c r="I345" s="117"/>
      <c r="J345" s="117"/>
      <c r="K345" s="117"/>
    </row>
    <row r="346" spans="2:11" ht="17.25" customHeight="1">
      <c r="B346" s="46" t="s">
        <v>1407</v>
      </c>
      <c r="C346" s="3" t="s">
        <v>884</v>
      </c>
      <c r="D346" s="252"/>
      <c r="E346" s="253"/>
      <c r="F346" s="13"/>
      <c r="G346" s="243"/>
      <c r="H346" s="243">
        <f>ROUNDDOWN(D346*G346,0)</f>
        <v>0</v>
      </c>
      <c r="I346" s="321"/>
      <c r="J346" s="322"/>
      <c r="K346" s="323"/>
    </row>
    <row r="347" spans="2:11" ht="17.25" customHeight="1">
      <c r="B347" s="12"/>
      <c r="C347" s="6"/>
      <c r="D347" s="254"/>
      <c r="E347" s="255"/>
      <c r="F347" s="9" t="s">
        <v>1434</v>
      </c>
      <c r="G347" s="244"/>
      <c r="H347" s="244"/>
      <c r="I347" s="324"/>
      <c r="J347" s="325"/>
      <c r="K347" s="326"/>
    </row>
    <row r="348" spans="2:11" ht="17.25" customHeight="1">
      <c r="B348" s="26"/>
      <c r="C348" s="56"/>
      <c r="D348" s="356"/>
      <c r="E348" s="357"/>
      <c r="F348" s="64"/>
      <c r="G348" s="243"/>
      <c r="H348" s="243"/>
      <c r="I348" s="321"/>
      <c r="J348" s="322"/>
      <c r="K348" s="323"/>
    </row>
    <row r="349" spans="2:11" ht="17.25" customHeight="1">
      <c r="B349" s="6"/>
      <c r="C349" s="58" t="s">
        <v>228</v>
      </c>
      <c r="D349" s="358"/>
      <c r="E349" s="359"/>
      <c r="F349" s="65"/>
      <c r="G349" s="244"/>
      <c r="H349" s="244"/>
      <c r="I349" s="324"/>
      <c r="J349" s="325"/>
      <c r="K349" s="326"/>
    </row>
    <row r="350" spans="2:11" ht="17.25" customHeight="1">
      <c r="B350" s="27"/>
      <c r="C350" s="56" t="s">
        <v>885</v>
      </c>
      <c r="D350" s="356">
        <v>1</v>
      </c>
      <c r="E350" s="357"/>
      <c r="F350" s="64"/>
      <c r="G350" s="243">
        <v>117000</v>
      </c>
      <c r="H350" s="243">
        <f>SUM(D350*G350)</f>
        <v>117000</v>
      </c>
      <c r="I350" s="321"/>
      <c r="J350" s="322"/>
      <c r="K350" s="323"/>
    </row>
    <row r="351" spans="2:11" ht="17.25" customHeight="1">
      <c r="B351" s="12"/>
      <c r="C351" s="58" t="s">
        <v>295</v>
      </c>
      <c r="D351" s="358"/>
      <c r="E351" s="359"/>
      <c r="F351" s="65" t="s">
        <v>168</v>
      </c>
      <c r="G351" s="244"/>
      <c r="H351" s="244"/>
      <c r="I351" s="324" t="s">
        <v>178</v>
      </c>
      <c r="J351" s="325"/>
      <c r="K351" s="326"/>
    </row>
    <row r="352" spans="2:11" ht="17.25" customHeight="1">
      <c r="B352" s="27"/>
      <c r="C352" s="3" t="s">
        <v>1423</v>
      </c>
      <c r="D352" s="356"/>
      <c r="E352" s="357"/>
      <c r="F352" s="64"/>
      <c r="G352" s="243"/>
      <c r="H352" s="243"/>
      <c r="I352" s="321"/>
      <c r="J352" s="322"/>
      <c r="K352" s="323"/>
    </row>
    <row r="353" spans="2:11" ht="17.25" customHeight="1">
      <c r="B353" s="12"/>
      <c r="C353" s="6"/>
      <c r="D353" s="358"/>
      <c r="E353" s="359"/>
      <c r="F353" s="65"/>
      <c r="G353" s="244"/>
      <c r="H353" s="244"/>
      <c r="I353" s="324"/>
      <c r="J353" s="325"/>
      <c r="K353" s="326"/>
    </row>
    <row r="354" spans="2:11" ht="17.25" customHeight="1">
      <c r="B354" s="27"/>
      <c r="C354" s="56" t="s">
        <v>296</v>
      </c>
      <c r="D354" s="356">
        <v>1</v>
      </c>
      <c r="E354" s="357"/>
      <c r="F354" s="64"/>
      <c r="G354" s="243">
        <v>220000</v>
      </c>
      <c r="H354" s="243">
        <f>SUM(D354*G354)</f>
        <v>220000</v>
      </c>
      <c r="I354" s="321"/>
      <c r="J354" s="322"/>
      <c r="K354" s="323"/>
    </row>
    <row r="355" spans="2:11" ht="17.25" customHeight="1">
      <c r="B355" s="12"/>
      <c r="C355" s="58" t="s">
        <v>297</v>
      </c>
      <c r="D355" s="358"/>
      <c r="E355" s="359"/>
      <c r="F355" s="65" t="s">
        <v>168</v>
      </c>
      <c r="G355" s="244"/>
      <c r="H355" s="244"/>
      <c r="I355" s="324" t="s">
        <v>178</v>
      </c>
      <c r="J355" s="325"/>
      <c r="K355" s="326"/>
    </row>
    <row r="356" spans="2:11" ht="17.25" customHeight="1">
      <c r="B356" s="27"/>
      <c r="C356" s="3" t="s">
        <v>1423</v>
      </c>
      <c r="D356" s="356"/>
      <c r="E356" s="357"/>
      <c r="F356" s="64"/>
      <c r="G356" s="243"/>
      <c r="H356" s="243"/>
      <c r="I356" s="321"/>
      <c r="J356" s="322"/>
      <c r="K356" s="323"/>
    </row>
    <row r="357" spans="2:11" ht="17.25" customHeight="1">
      <c r="B357" s="6"/>
      <c r="C357" s="6"/>
      <c r="D357" s="358"/>
      <c r="E357" s="359"/>
      <c r="F357" s="65"/>
      <c r="G357" s="244"/>
      <c r="H357" s="244"/>
      <c r="I357" s="324"/>
      <c r="J357" s="325"/>
      <c r="K357" s="326"/>
    </row>
    <row r="358" spans="2:11" ht="17.25" customHeight="1">
      <c r="B358" s="3"/>
      <c r="C358" s="56"/>
      <c r="D358" s="356"/>
      <c r="E358" s="357"/>
      <c r="F358" s="64"/>
      <c r="G358" s="243"/>
      <c r="H358" s="243"/>
      <c r="I358" s="321"/>
      <c r="J358" s="322"/>
      <c r="K358" s="323"/>
    </row>
    <row r="359" spans="2:11" ht="17.25" customHeight="1">
      <c r="B359" s="6"/>
      <c r="C359" s="58"/>
      <c r="D359" s="358"/>
      <c r="E359" s="359"/>
      <c r="F359" s="65"/>
      <c r="G359" s="244"/>
      <c r="H359" s="244"/>
      <c r="I359" s="324"/>
      <c r="J359" s="325"/>
      <c r="K359" s="326"/>
    </row>
    <row r="360" spans="2:11" ht="17.25" customHeight="1">
      <c r="B360" s="3"/>
      <c r="C360" s="3"/>
      <c r="D360" s="252"/>
      <c r="E360" s="253"/>
      <c r="F360" s="13"/>
      <c r="G360" s="243"/>
      <c r="H360" s="243"/>
      <c r="I360" s="321"/>
      <c r="J360" s="322"/>
      <c r="K360" s="323"/>
    </row>
    <row r="361" spans="2:11" ht="17.25" customHeight="1">
      <c r="B361" s="6"/>
      <c r="C361" s="6"/>
      <c r="D361" s="254"/>
      <c r="E361" s="255"/>
      <c r="F361" s="9"/>
      <c r="G361" s="244"/>
      <c r="H361" s="244"/>
      <c r="I361" s="324"/>
      <c r="J361" s="325"/>
      <c r="K361" s="326"/>
    </row>
    <row r="362" spans="2:11" ht="17.25" customHeight="1">
      <c r="B362" s="3"/>
      <c r="C362" s="3"/>
      <c r="D362" s="252"/>
      <c r="E362" s="253"/>
      <c r="F362" s="13"/>
      <c r="G362" s="243"/>
      <c r="H362" s="243"/>
      <c r="I362" s="321"/>
      <c r="J362" s="322"/>
      <c r="K362" s="323"/>
    </row>
    <row r="363" spans="2:11" ht="17.25" customHeight="1">
      <c r="B363" s="6"/>
      <c r="C363" s="6"/>
      <c r="D363" s="254"/>
      <c r="E363" s="255"/>
      <c r="F363" s="9"/>
      <c r="G363" s="244"/>
      <c r="H363" s="244"/>
      <c r="I363" s="324"/>
      <c r="J363" s="325"/>
      <c r="K363" s="326"/>
    </row>
    <row r="364" spans="2:11" ht="17.25" customHeight="1">
      <c r="B364" s="3"/>
      <c r="C364" s="3"/>
      <c r="D364" s="252"/>
      <c r="E364" s="253"/>
      <c r="F364" s="13"/>
      <c r="G364" s="243"/>
      <c r="H364" s="243">
        <f>ROUNDDOWN(D364*G364,0)</f>
        <v>0</v>
      </c>
      <c r="I364" s="321"/>
      <c r="J364" s="322"/>
      <c r="K364" s="323"/>
    </row>
    <row r="365" spans="2:11" ht="17.25" customHeight="1">
      <c r="B365" s="6"/>
      <c r="C365" s="6"/>
      <c r="D365" s="254"/>
      <c r="E365" s="255"/>
      <c r="F365" s="9" t="s">
        <v>1434</v>
      </c>
      <c r="G365" s="244"/>
      <c r="H365" s="244"/>
      <c r="I365" s="324"/>
      <c r="J365" s="325"/>
      <c r="K365" s="326"/>
    </row>
    <row r="366" spans="2:11" ht="17.25" customHeight="1">
      <c r="B366" s="3"/>
      <c r="C366" s="3"/>
      <c r="D366" s="252"/>
      <c r="E366" s="253"/>
      <c r="F366" s="13"/>
      <c r="G366" s="243"/>
      <c r="H366" s="243">
        <f>ROUNDDOWN(D366*G366,0)</f>
        <v>0</v>
      </c>
      <c r="I366" s="321"/>
      <c r="J366" s="322"/>
      <c r="K366" s="323"/>
    </row>
    <row r="367" spans="2:11" ht="17.25" customHeight="1">
      <c r="B367" s="6"/>
      <c r="C367" s="6"/>
      <c r="D367" s="254"/>
      <c r="E367" s="255"/>
      <c r="F367" s="9" t="s">
        <v>1434</v>
      </c>
      <c r="G367" s="244"/>
      <c r="H367" s="244"/>
      <c r="I367" s="324"/>
      <c r="J367" s="325"/>
      <c r="K367" s="326"/>
    </row>
    <row r="368" spans="2:11" ht="17.25" customHeight="1">
      <c r="B368" s="3"/>
      <c r="C368" s="3" t="str">
        <f>B346&amp;"-計"</f>
        <v>Ⅲ-10-計</v>
      </c>
      <c r="D368" s="252"/>
      <c r="E368" s="253"/>
      <c r="F368" s="13"/>
      <c r="G368" s="243"/>
      <c r="H368" s="243">
        <f>SUM(H346:H367)</f>
        <v>337000</v>
      </c>
      <c r="I368" s="321"/>
      <c r="J368" s="322"/>
      <c r="K368" s="323"/>
    </row>
    <row r="369" spans="2:11" ht="17.25" customHeight="1">
      <c r="B369" s="6"/>
      <c r="C369" s="6"/>
      <c r="D369" s="254"/>
      <c r="E369" s="255"/>
      <c r="F369" s="11" t="s">
        <v>1434</v>
      </c>
      <c r="G369" s="244"/>
      <c r="H369" s="244"/>
      <c r="I369" s="324"/>
      <c r="J369" s="325"/>
      <c r="K369" s="326"/>
    </row>
    <row r="370" spans="4:11" ht="17.25" customHeight="1">
      <c r="D370" s="38"/>
      <c r="E370" s="38"/>
      <c r="G370" s="110"/>
      <c r="H370" s="110"/>
      <c r="I370" s="117"/>
      <c r="J370" s="117"/>
      <c r="K370" s="117"/>
    </row>
    <row r="371" spans="4:11" ht="17.25" customHeight="1">
      <c r="D371" s="38"/>
      <c r="E371" s="38"/>
      <c r="G371" s="110"/>
      <c r="H371" s="110"/>
      <c r="I371" s="117"/>
      <c r="J371" s="117"/>
      <c r="K371" s="117"/>
    </row>
    <row r="372" spans="2:11" ht="17.25" customHeight="1">
      <c r="B372" s="46" t="s">
        <v>1408</v>
      </c>
      <c r="C372" s="3" t="s">
        <v>886</v>
      </c>
      <c r="D372" s="252"/>
      <c r="E372" s="253"/>
      <c r="F372" s="13"/>
      <c r="G372" s="243"/>
      <c r="H372" s="243">
        <f>ROUNDDOWN(D372*G372,0)</f>
        <v>0</v>
      </c>
      <c r="I372" s="321"/>
      <c r="J372" s="322"/>
      <c r="K372" s="323"/>
    </row>
    <row r="373" spans="2:11" ht="17.25" customHeight="1">
      <c r="B373" s="12"/>
      <c r="C373" s="6"/>
      <c r="D373" s="254"/>
      <c r="E373" s="255"/>
      <c r="F373" s="9" t="s">
        <v>1434</v>
      </c>
      <c r="G373" s="244"/>
      <c r="H373" s="244"/>
      <c r="I373" s="324"/>
      <c r="J373" s="325"/>
      <c r="K373" s="326"/>
    </row>
    <row r="374" spans="2:11" ht="17.25" customHeight="1">
      <c r="B374" s="27"/>
      <c r="C374" s="3"/>
      <c r="D374" s="252">
        <v>1</v>
      </c>
      <c r="E374" s="253"/>
      <c r="F374" s="13"/>
      <c r="G374" s="243">
        <v>2370</v>
      </c>
      <c r="H374" s="243">
        <f>SUM(D374*G374)</f>
        <v>2370</v>
      </c>
      <c r="I374" s="321"/>
      <c r="J374" s="322"/>
      <c r="K374" s="323"/>
    </row>
    <row r="375" spans="2:11" ht="17.25" customHeight="1">
      <c r="B375" s="12"/>
      <c r="C375" s="6" t="s">
        <v>298</v>
      </c>
      <c r="D375" s="254"/>
      <c r="E375" s="255"/>
      <c r="F375" s="9" t="s">
        <v>879</v>
      </c>
      <c r="G375" s="244"/>
      <c r="H375" s="244"/>
      <c r="I375" s="324" t="s">
        <v>887</v>
      </c>
      <c r="J375" s="325"/>
      <c r="K375" s="326"/>
    </row>
    <row r="376" spans="2:11" ht="17.25" customHeight="1">
      <c r="B376" s="27"/>
      <c r="C376" s="3" t="s">
        <v>888</v>
      </c>
      <c r="D376" s="252">
        <v>4.2</v>
      </c>
      <c r="E376" s="253"/>
      <c r="F376" s="13"/>
      <c r="G376" s="243">
        <v>230</v>
      </c>
      <c r="H376" s="243">
        <f>SUM(D376*G376)</f>
        <v>966</v>
      </c>
      <c r="I376" s="321"/>
      <c r="J376" s="322"/>
      <c r="K376" s="323"/>
    </row>
    <row r="377" spans="2:11" ht="17.25" customHeight="1">
      <c r="B377" s="12"/>
      <c r="C377" s="6" t="s">
        <v>233</v>
      </c>
      <c r="D377" s="254"/>
      <c r="E377" s="255"/>
      <c r="F377" s="9" t="s">
        <v>881</v>
      </c>
      <c r="G377" s="244"/>
      <c r="H377" s="244"/>
      <c r="I377" s="324" t="s">
        <v>887</v>
      </c>
      <c r="J377" s="325"/>
      <c r="K377" s="326"/>
    </row>
    <row r="378" spans="2:11" ht="17.25" customHeight="1">
      <c r="B378" s="27"/>
      <c r="C378" s="3"/>
      <c r="D378" s="252"/>
      <c r="E378" s="253"/>
      <c r="F378" s="13"/>
      <c r="G378" s="243"/>
      <c r="H378" s="243"/>
      <c r="I378" s="321"/>
      <c r="J378" s="322"/>
      <c r="K378" s="323"/>
    </row>
    <row r="379" spans="2:11" ht="17.25" customHeight="1">
      <c r="B379" s="12"/>
      <c r="C379" s="6"/>
      <c r="D379" s="254"/>
      <c r="E379" s="255"/>
      <c r="F379" s="9"/>
      <c r="G379" s="244"/>
      <c r="H379" s="244"/>
      <c r="I379" s="324"/>
      <c r="J379" s="325"/>
      <c r="K379" s="326"/>
    </row>
    <row r="380" spans="2:11" ht="17.25" customHeight="1">
      <c r="B380" s="27"/>
      <c r="C380" s="3"/>
      <c r="D380" s="252"/>
      <c r="E380" s="253"/>
      <c r="F380" s="13"/>
      <c r="G380" s="243"/>
      <c r="H380" s="243"/>
      <c r="I380" s="321"/>
      <c r="J380" s="322"/>
      <c r="K380" s="323"/>
    </row>
    <row r="381" spans="2:11" ht="17.25" customHeight="1">
      <c r="B381" s="6"/>
      <c r="C381" s="6"/>
      <c r="D381" s="254"/>
      <c r="E381" s="255"/>
      <c r="F381" s="9"/>
      <c r="G381" s="244"/>
      <c r="H381" s="244"/>
      <c r="I381" s="324"/>
      <c r="J381" s="325"/>
      <c r="K381" s="326"/>
    </row>
    <row r="382" spans="2:11" ht="17.25" customHeight="1">
      <c r="B382" s="3"/>
      <c r="C382" s="3"/>
      <c r="D382" s="252"/>
      <c r="E382" s="253"/>
      <c r="F382" s="13"/>
      <c r="G382" s="243"/>
      <c r="H382" s="243"/>
      <c r="I382" s="321"/>
      <c r="J382" s="322"/>
      <c r="K382" s="323"/>
    </row>
    <row r="383" spans="2:11" ht="17.25" customHeight="1">
      <c r="B383" s="6"/>
      <c r="C383" s="6"/>
      <c r="D383" s="254"/>
      <c r="E383" s="255"/>
      <c r="F383" s="9"/>
      <c r="G383" s="244"/>
      <c r="H383" s="244"/>
      <c r="I383" s="324"/>
      <c r="J383" s="325"/>
      <c r="K383" s="326"/>
    </row>
    <row r="384" spans="2:11" ht="17.25" customHeight="1">
      <c r="B384" s="26"/>
      <c r="C384" s="3"/>
      <c r="D384" s="252"/>
      <c r="E384" s="253"/>
      <c r="F384" s="13"/>
      <c r="G384" s="243"/>
      <c r="H384" s="243"/>
      <c r="I384" s="321"/>
      <c r="J384" s="322"/>
      <c r="K384" s="323"/>
    </row>
    <row r="385" spans="2:11" ht="17.25" customHeight="1">
      <c r="B385" s="6"/>
      <c r="C385" s="6"/>
      <c r="D385" s="254"/>
      <c r="E385" s="255"/>
      <c r="F385" s="9"/>
      <c r="G385" s="244"/>
      <c r="H385" s="244"/>
      <c r="I385" s="324"/>
      <c r="J385" s="325"/>
      <c r="K385" s="326"/>
    </row>
    <row r="386" spans="2:11" ht="17.25" customHeight="1">
      <c r="B386" s="3"/>
      <c r="C386" s="3"/>
      <c r="D386" s="252"/>
      <c r="E386" s="253"/>
      <c r="F386" s="13"/>
      <c r="G386" s="243"/>
      <c r="H386" s="243">
        <f>ROUNDDOWN(D386*G386,0)</f>
        <v>0</v>
      </c>
      <c r="I386" s="321"/>
      <c r="J386" s="322"/>
      <c r="K386" s="323"/>
    </row>
    <row r="387" spans="2:11" ht="17.25" customHeight="1">
      <c r="B387" s="6"/>
      <c r="C387" s="6"/>
      <c r="D387" s="254"/>
      <c r="E387" s="255"/>
      <c r="F387" s="9" t="s">
        <v>1434</v>
      </c>
      <c r="G387" s="244"/>
      <c r="H387" s="244"/>
      <c r="I387" s="324"/>
      <c r="J387" s="325"/>
      <c r="K387" s="326"/>
    </row>
    <row r="388" spans="2:11" ht="17.25" customHeight="1">
      <c r="B388" s="3"/>
      <c r="C388" s="3"/>
      <c r="D388" s="252"/>
      <c r="E388" s="253"/>
      <c r="F388" s="13"/>
      <c r="G388" s="243"/>
      <c r="H388" s="243">
        <f>ROUNDDOWN(D388*G388,0)</f>
        <v>0</v>
      </c>
      <c r="I388" s="321"/>
      <c r="J388" s="322"/>
      <c r="K388" s="323"/>
    </row>
    <row r="389" spans="2:11" ht="17.25" customHeight="1">
      <c r="B389" s="6"/>
      <c r="C389" s="6"/>
      <c r="D389" s="254"/>
      <c r="E389" s="255"/>
      <c r="F389" s="9" t="s">
        <v>1434</v>
      </c>
      <c r="G389" s="244"/>
      <c r="H389" s="244"/>
      <c r="I389" s="324"/>
      <c r="J389" s="325"/>
      <c r="K389" s="326"/>
    </row>
    <row r="390" spans="2:11" ht="17.25" customHeight="1">
      <c r="B390" s="3"/>
      <c r="C390" s="3"/>
      <c r="D390" s="252"/>
      <c r="E390" s="253"/>
      <c r="F390" s="13"/>
      <c r="G390" s="243"/>
      <c r="H390" s="243">
        <f>ROUNDDOWN(D390*G390,0)</f>
        <v>0</v>
      </c>
      <c r="I390" s="321"/>
      <c r="J390" s="322"/>
      <c r="K390" s="323"/>
    </row>
    <row r="391" spans="2:11" ht="17.25" customHeight="1">
      <c r="B391" s="6"/>
      <c r="C391" s="6"/>
      <c r="D391" s="254"/>
      <c r="E391" s="255"/>
      <c r="F391" s="9" t="s">
        <v>1434</v>
      </c>
      <c r="G391" s="244"/>
      <c r="H391" s="244"/>
      <c r="I391" s="324"/>
      <c r="J391" s="325"/>
      <c r="K391" s="326"/>
    </row>
    <row r="392" spans="2:11" ht="17.25" customHeight="1">
      <c r="B392" s="3"/>
      <c r="C392" s="3"/>
      <c r="D392" s="252"/>
      <c r="E392" s="253"/>
      <c r="F392" s="13"/>
      <c r="G392" s="243"/>
      <c r="H392" s="243">
        <f>ROUNDDOWN(D392*G392,0)</f>
        <v>0</v>
      </c>
      <c r="I392" s="321"/>
      <c r="J392" s="322"/>
      <c r="K392" s="323"/>
    </row>
    <row r="393" spans="2:11" ht="17.25" customHeight="1">
      <c r="B393" s="6"/>
      <c r="C393" s="6"/>
      <c r="D393" s="254"/>
      <c r="E393" s="255"/>
      <c r="F393" s="9" t="s">
        <v>1434</v>
      </c>
      <c r="G393" s="244"/>
      <c r="H393" s="244"/>
      <c r="I393" s="324"/>
      <c r="J393" s="325"/>
      <c r="K393" s="326"/>
    </row>
    <row r="394" spans="2:11" ht="17.25" customHeight="1">
      <c r="B394" s="3"/>
      <c r="C394" s="3" t="str">
        <f>B372&amp;"-計"</f>
        <v>Ⅲ-11-計</v>
      </c>
      <c r="D394" s="252"/>
      <c r="E394" s="253"/>
      <c r="F394" s="13"/>
      <c r="G394" s="243"/>
      <c r="H394" s="243">
        <f>SUM(H372:H393)</f>
        <v>3336</v>
      </c>
      <c r="I394" s="321"/>
      <c r="J394" s="322"/>
      <c r="K394" s="323"/>
    </row>
    <row r="395" spans="2:11" ht="17.25" customHeight="1">
      <c r="B395" s="6"/>
      <c r="C395" s="6"/>
      <c r="D395" s="254"/>
      <c r="E395" s="255"/>
      <c r="F395" s="11" t="s">
        <v>1434</v>
      </c>
      <c r="G395" s="244"/>
      <c r="H395" s="244"/>
      <c r="I395" s="324"/>
      <c r="J395" s="325"/>
      <c r="K395" s="326"/>
    </row>
    <row r="396" spans="4:11" ht="17.25" customHeight="1">
      <c r="D396" s="38"/>
      <c r="E396" s="38"/>
      <c r="G396" s="110"/>
      <c r="H396" s="110"/>
      <c r="I396" s="117"/>
      <c r="J396" s="117"/>
      <c r="K396" s="117"/>
    </row>
    <row r="397" spans="4:11" ht="17.25" customHeight="1">
      <c r="D397" s="38"/>
      <c r="E397" s="38"/>
      <c r="G397" s="110"/>
      <c r="H397" s="110"/>
      <c r="I397" s="117"/>
      <c r="J397" s="117"/>
      <c r="K397" s="117"/>
    </row>
    <row r="398" spans="2:11" ht="17.25" customHeight="1">
      <c r="B398" s="46" t="s">
        <v>1409</v>
      </c>
      <c r="C398" s="3" t="s">
        <v>235</v>
      </c>
      <c r="D398" s="252"/>
      <c r="E398" s="253"/>
      <c r="F398" s="13"/>
      <c r="G398" s="243"/>
      <c r="H398" s="243">
        <f>ROUNDDOWN(D398*G398,0)</f>
        <v>0</v>
      </c>
      <c r="I398" s="321"/>
      <c r="J398" s="322"/>
      <c r="K398" s="323"/>
    </row>
    <row r="399" spans="2:11" ht="17.25" customHeight="1">
      <c r="B399" s="12"/>
      <c r="C399" s="6"/>
      <c r="D399" s="254"/>
      <c r="E399" s="255"/>
      <c r="F399" s="9" t="s">
        <v>1434</v>
      </c>
      <c r="G399" s="244"/>
      <c r="H399" s="244"/>
      <c r="I399" s="324"/>
      <c r="J399" s="325"/>
      <c r="K399" s="326"/>
    </row>
    <row r="400" spans="2:11" ht="17.25" customHeight="1">
      <c r="B400" s="27"/>
      <c r="C400" s="3"/>
      <c r="D400" s="252">
        <v>29.5</v>
      </c>
      <c r="E400" s="253"/>
      <c r="F400" s="13"/>
      <c r="G400" s="243">
        <v>330</v>
      </c>
      <c r="H400" s="243">
        <f>SUM(D400*G400)</f>
        <v>9735</v>
      </c>
      <c r="I400" s="118"/>
      <c r="J400" s="119"/>
      <c r="K400" s="120"/>
    </row>
    <row r="401" spans="2:11" ht="17.25" customHeight="1">
      <c r="B401" s="12"/>
      <c r="C401" s="6" t="s">
        <v>236</v>
      </c>
      <c r="D401" s="254"/>
      <c r="E401" s="255"/>
      <c r="F401" s="9" t="s">
        <v>879</v>
      </c>
      <c r="G401" s="244"/>
      <c r="H401" s="244"/>
      <c r="I401" s="121" t="s">
        <v>889</v>
      </c>
      <c r="J401" s="122"/>
      <c r="K401" s="123"/>
    </row>
    <row r="402" spans="2:11" ht="17.25" customHeight="1">
      <c r="B402" s="27"/>
      <c r="C402" s="3" t="s">
        <v>299</v>
      </c>
      <c r="D402" s="252">
        <v>6.8</v>
      </c>
      <c r="E402" s="253"/>
      <c r="F402" s="13"/>
      <c r="G402" s="243">
        <v>1050</v>
      </c>
      <c r="H402" s="243">
        <f>SUM(D402*G402)</f>
        <v>7140</v>
      </c>
      <c r="I402" s="118"/>
      <c r="J402" s="119"/>
      <c r="K402" s="120"/>
    </row>
    <row r="403" spans="2:11" ht="17.25" customHeight="1">
      <c r="B403" s="12"/>
      <c r="C403" s="6" t="s">
        <v>239</v>
      </c>
      <c r="D403" s="254"/>
      <c r="E403" s="255"/>
      <c r="F403" s="9" t="s">
        <v>876</v>
      </c>
      <c r="G403" s="244"/>
      <c r="H403" s="244"/>
      <c r="I403" s="121" t="s">
        <v>890</v>
      </c>
      <c r="J403" s="122"/>
      <c r="K403" s="123"/>
    </row>
    <row r="404" spans="2:11" ht="17.25" customHeight="1">
      <c r="B404" s="27"/>
      <c r="C404" s="3" t="s">
        <v>891</v>
      </c>
      <c r="D404" s="252">
        <v>23.8</v>
      </c>
      <c r="E404" s="253"/>
      <c r="F404" s="13"/>
      <c r="G404" s="243">
        <v>1050</v>
      </c>
      <c r="H404" s="243">
        <f>SUM(D404*G404)</f>
        <v>24990</v>
      </c>
      <c r="I404" s="321"/>
      <c r="J404" s="322"/>
      <c r="K404" s="323"/>
    </row>
    <row r="405" spans="2:11" ht="17.25" customHeight="1">
      <c r="B405" s="12"/>
      <c r="C405" s="6" t="s">
        <v>241</v>
      </c>
      <c r="D405" s="254"/>
      <c r="E405" s="255"/>
      <c r="F405" s="9" t="s">
        <v>876</v>
      </c>
      <c r="G405" s="244"/>
      <c r="H405" s="244"/>
      <c r="I405" s="324" t="s">
        <v>890</v>
      </c>
      <c r="J405" s="325"/>
      <c r="K405" s="326"/>
    </row>
    <row r="406" spans="2:11" ht="17.25" customHeight="1">
      <c r="B406" s="27"/>
      <c r="C406" s="3"/>
      <c r="D406" s="252"/>
      <c r="E406" s="253"/>
      <c r="F406" s="13"/>
      <c r="G406" s="243"/>
      <c r="H406" s="243"/>
      <c r="I406" s="321"/>
      <c r="J406" s="322"/>
      <c r="K406" s="323"/>
    </row>
    <row r="407" spans="2:11" ht="17.25" customHeight="1">
      <c r="B407" s="6"/>
      <c r="C407" s="6"/>
      <c r="D407" s="254"/>
      <c r="E407" s="255"/>
      <c r="F407" s="9"/>
      <c r="G407" s="244"/>
      <c r="H407" s="244"/>
      <c r="I407" s="324"/>
      <c r="J407" s="325"/>
      <c r="K407" s="326"/>
    </row>
    <row r="408" spans="2:11" ht="17.25" customHeight="1">
      <c r="B408" s="3"/>
      <c r="C408" s="3"/>
      <c r="D408" s="252"/>
      <c r="E408" s="253"/>
      <c r="F408" s="13"/>
      <c r="G408" s="243"/>
      <c r="H408" s="243"/>
      <c r="I408" s="321"/>
      <c r="J408" s="322"/>
      <c r="K408" s="323"/>
    </row>
    <row r="409" spans="2:11" ht="17.25" customHeight="1">
      <c r="B409" s="6"/>
      <c r="C409" s="6"/>
      <c r="D409" s="254"/>
      <c r="E409" s="255"/>
      <c r="F409" s="9"/>
      <c r="G409" s="244"/>
      <c r="H409" s="244"/>
      <c r="I409" s="324"/>
      <c r="J409" s="325"/>
      <c r="K409" s="326"/>
    </row>
    <row r="410" spans="2:11" ht="17.25" customHeight="1">
      <c r="B410" s="26"/>
      <c r="C410" s="3"/>
      <c r="D410" s="252"/>
      <c r="E410" s="253"/>
      <c r="F410" s="13"/>
      <c r="G410" s="243"/>
      <c r="H410" s="243"/>
      <c r="I410" s="321"/>
      <c r="J410" s="322"/>
      <c r="K410" s="323"/>
    </row>
    <row r="411" spans="2:11" ht="17.25" customHeight="1">
      <c r="B411" s="6"/>
      <c r="C411" s="6"/>
      <c r="D411" s="254"/>
      <c r="E411" s="255"/>
      <c r="F411" s="9"/>
      <c r="G411" s="244"/>
      <c r="H411" s="244"/>
      <c r="I411" s="324"/>
      <c r="J411" s="325"/>
      <c r="K411" s="326"/>
    </row>
    <row r="412" spans="2:11" ht="17.25" customHeight="1">
      <c r="B412" s="3"/>
      <c r="C412" s="3"/>
      <c r="D412" s="252"/>
      <c r="E412" s="253"/>
      <c r="F412" s="13"/>
      <c r="G412" s="243"/>
      <c r="H412" s="243">
        <f>ROUNDDOWN(D412*G412,0)</f>
        <v>0</v>
      </c>
      <c r="I412" s="321"/>
      <c r="J412" s="322"/>
      <c r="K412" s="323"/>
    </row>
    <row r="413" spans="2:11" ht="17.25" customHeight="1">
      <c r="B413" s="6"/>
      <c r="C413" s="6"/>
      <c r="D413" s="254"/>
      <c r="E413" s="255"/>
      <c r="F413" s="9" t="s">
        <v>1434</v>
      </c>
      <c r="G413" s="244"/>
      <c r="H413" s="244"/>
      <c r="I413" s="324"/>
      <c r="J413" s="325"/>
      <c r="K413" s="326"/>
    </row>
    <row r="414" spans="2:11" ht="17.25" customHeight="1">
      <c r="B414" s="3"/>
      <c r="C414" s="3"/>
      <c r="D414" s="252"/>
      <c r="E414" s="253"/>
      <c r="F414" s="13"/>
      <c r="G414" s="243"/>
      <c r="H414" s="243">
        <f>ROUNDDOWN(D414*G414,0)</f>
        <v>0</v>
      </c>
      <c r="I414" s="321"/>
      <c r="J414" s="322"/>
      <c r="K414" s="323"/>
    </row>
    <row r="415" spans="2:11" ht="17.25" customHeight="1">
      <c r="B415" s="6"/>
      <c r="C415" s="6"/>
      <c r="D415" s="254"/>
      <c r="E415" s="255"/>
      <c r="F415" s="9" t="s">
        <v>1434</v>
      </c>
      <c r="G415" s="244"/>
      <c r="H415" s="244"/>
      <c r="I415" s="324"/>
      <c r="J415" s="325"/>
      <c r="K415" s="326"/>
    </row>
    <row r="416" spans="2:11" ht="17.25" customHeight="1">
      <c r="B416" s="3"/>
      <c r="C416" s="3"/>
      <c r="D416" s="252"/>
      <c r="E416" s="253"/>
      <c r="F416" s="13"/>
      <c r="G416" s="243"/>
      <c r="H416" s="243">
        <f>ROUNDDOWN(D416*G416,0)</f>
        <v>0</v>
      </c>
      <c r="I416" s="321"/>
      <c r="J416" s="322"/>
      <c r="K416" s="323"/>
    </row>
    <row r="417" spans="2:11" ht="17.25" customHeight="1">
      <c r="B417" s="6"/>
      <c r="C417" s="6"/>
      <c r="D417" s="254"/>
      <c r="E417" s="255"/>
      <c r="F417" s="9" t="s">
        <v>1434</v>
      </c>
      <c r="G417" s="244"/>
      <c r="H417" s="244"/>
      <c r="I417" s="324"/>
      <c r="J417" s="325"/>
      <c r="K417" s="326"/>
    </row>
    <row r="418" spans="2:11" ht="17.25" customHeight="1">
      <c r="B418" s="3"/>
      <c r="C418" s="3"/>
      <c r="D418" s="252"/>
      <c r="E418" s="253"/>
      <c r="F418" s="13"/>
      <c r="G418" s="243"/>
      <c r="H418" s="243">
        <f>ROUNDDOWN(D418*G418,0)</f>
        <v>0</v>
      </c>
      <c r="I418" s="321"/>
      <c r="J418" s="322"/>
      <c r="K418" s="323"/>
    </row>
    <row r="419" spans="2:11" ht="17.25" customHeight="1">
      <c r="B419" s="6"/>
      <c r="C419" s="6"/>
      <c r="D419" s="254"/>
      <c r="E419" s="255"/>
      <c r="F419" s="9" t="s">
        <v>1434</v>
      </c>
      <c r="G419" s="244"/>
      <c r="H419" s="244"/>
      <c r="I419" s="324"/>
      <c r="J419" s="325"/>
      <c r="K419" s="326"/>
    </row>
    <row r="420" spans="2:11" ht="17.25" customHeight="1">
      <c r="B420" s="3"/>
      <c r="C420" s="3" t="str">
        <f>B398&amp;"-計"</f>
        <v>Ⅲ-12-計</v>
      </c>
      <c r="D420" s="252"/>
      <c r="E420" s="253"/>
      <c r="F420" s="13"/>
      <c r="G420" s="243"/>
      <c r="H420" s="243">
        <f>SUM(H398:H419)</f>
        <v>41865</v>
      </c>
      <c r="I420" s="321"/>
      <c r="J420" s="322"/>
      <c r="K420" s="323"/>
    </row>
    <row r="421" spans="2:11" ht="17.25" customHeight="1">
      <c r="B421" s="6"/>
      <c r="C421" s="6"/>
      <c r="D421" s="254"/>
      <c r="E421" s="255"/>
      <c r="F421" s="11" t="s">
        <v>1434</v>
      </c>
      <c r="G421" s="244"/>
      <c r="H421" s="244"/>
      <c r="I421" s="324"/>
      <c r="J421" s="325"/>
      <c r="K421" s="326"/>
    </row>
    <row r="422" spans="4:11" ht="17.25" customHeight="1">
      <c r="D422" s="38"/>
      <c r="E422" s="38"/>
      <c r="G422" s="110"/>
      <c r="H422" s="110"/>
      <c r="I422" s="117"/>
      <c r="J422" s="117"/>
      <c r="K422" s="131"/>
    </row>
    <row r="423" spans="4:11" ht="17.25" customHeight="1">
      <c r="D423" s="38"/>
      <c r="E423" s="38"/>
      <c r="G423" s="110"/>
      <c r="H423" s="110"/>
      <c r="I423" s="117"/>
      <c r="J423" s="117"/>
      <c r="K423" s="133"/>
    </row>
    <row r="424" spans="2:11" ht="17.25" customHeight="1">
      <c r="B424" s="46" t="s">
        <v>1410</v>
      </c>
      <c r="C424" s="3" t="s">
        <v>85</v>
      </c>
      <c r="D424" s="252"/>
      <c r="E424" s="253"/>
      <c r="F424" s="13"/>
      <c r="G424" s="243"/>
      <c r="H424" s="243">
        <f>ROUNDDOWN(D424*G424,0)</f>
        <v>0</v>
      </c>
      <c r="I424" s="321"/>
      <c r="J424" s="322"/>
      <c r="K424" s="323"/>
    </row>
    <row r="425" spans="2:11" ht="17.25" customHeight="1">
      <c r="B425" s="12"/>
      <c r="C425" s="6"/>
      <c r="D425" s="254"/>
      <c r="E425" s="255"/>
      <c r="F425" s="9" t="s">
        <v>1434</v>
      </c>
      <c r="G425" s="244"/>
      <c r="H425" s="244"/>
      <c r="I425" s="324"/>
      <c r="J425" s="325"/>
      <c r="K425" s="326"/>
    </row>
    <row r="426" spans="2:11" ht="17.25" customHeight="1">
      <c r="B426" s="27"/>
      <c r="C426" s="3"/>
      <c r="D426" s="252"/>
      <c r="E426" s="253"/>
      <c r="F426" s="13"/>
      <c r="G426" s="243"/>
      <c r="H426" s="243"/>
      <c r="I426" s="321"/>
      <c r="J426" s="322"/>
      <c r="K426" s="323"/>
    </row>
    <row r="427" spans="2:11" ht="17.25" customHeight="1">
      <c r="B427" s="12"/>
      <c r="C427" s="6" t="s">
        <v>242</v>
      </c>
      <c r="D427" s="254"/>
      <c r="E427" s="255"/>
      <c r="F427" s="9"/>
      <c r="G427" s="244"/>
      <c r="H427" s="244"/>
      <c r="I427" s="324"/>
      <c r="J427" s="325"/>
      <c r="K427" s="326"/>
    </row>
    <row r="428" spans="2:11" ht="17.25" customHeight="1">
      <c r="B428" s="27"/>
      <c r="C428" s="3" t="s">
        <v>892</v>
      </c>
      <c r="D428" s="252">
        <v>26.4</v>
      </c>
      <c r="E428" s="253"/>
      <c r="F428" s="13"/>
      <c r="G428" s="243">
        <v>4800</v>
      </c>
      <c r="H428" s="243">
        <f>SUM(D428*G428)</f>
        <v>126720</v>
      </c>
      <c r="I428" s="321"/>
      <c r="J428" s="322"/>
      <c r="K428" s="323"/>
    </row>
    <row r="429" spans="2:11" ht="17.25" customHeight="1">
      <c r="B429" s="12"/>
      <c r="C429" s="6" t="s">
        <v>244</v>
      </c>
      <c r="D429" s="254"/>
      <c r="E429" s="255"/>
      <c r="F429" s="9" t="s">
        <v>876</v>
      </c>
      <c r="G429" s="244"/>
      <c r="H429" s="244"/>
      <c r="I429" s="324" t="s">
        <v>185</v>
      </c>
      <c r="J429" s="325"/>
      <c r="K429" s="326"/>
    </row>
    <row r="430" spans="2:11" ht="17.25" customHeight="1">
      <c r="B430" s="27"/>
      <c r="C430" s="3" t="s">
        <v>892</v>
      </c>
      <c r="D430" s="252">
        <v>11.1</v>
      </c>
      <c r="E430" s="253"/>
      <c r="F430" s="13"/>
      <c r="G430" s="243">
        <v>3600</v>
      </c>
      <c r="H430" s="243">
        <f>SUM(D430*G430)</f>
        <v>39960</v>
      </c>
      <c r="I430" s="321"/>
      <c r="J430" s="322"/>
      <c r="K430" s="323"/>
    </row>
    <row r="431" spans="2:11" ht="17.25" customHeight="1">
      <c r="B431" s="12"/>
      <c r="C431" s="6" t="s">
        <v>245</v>
      </c>
      <c r="D431" s="254"/>
      <c r="E431" s="255"/>
      <c r="F431" s="9" t="s">
        <v>1412</v>
      </c>
      <c r="G431" s="244"/>
      <c r="H431" s="244"/>
      <c r="I431" s="324" t="s">
        <v>185</v>
      </c>
      <c r="J431" s="325"/>
      <c r="K431" s="326"/>
    </row>
    <row r="432" spans="2:11" ht="17.25" customHeight="1">
      <c r="B432" s="27"/>
      <c r="C432" s="3"/>
      <c r="D432" s="252">
        <v>28.4</v>
      </c>
      <c r="E432" s="253"/>
      <c r="F432" s="13"/>
      <c r="G432" s="243">
        <v>300</v>
      </c>
      <c r="H432" s="243">
        <f>SUM(D432*G432)</f>
        <v>8520</v>
      </c>
      <c r="I432" s="321"/>
      <c r="J432" s="322"/>
      <c r="K432" s="323"/>
    </row>
    <row r="433" spans="2:11" ht="17.25" customHeight="1">
      <c r="B433" s="6"/>
      <c r="C433" s="6" t="s">
        <v>246</v>
      </c>
      <c r="D433" s="254"/>
      <c r="E433" s="255"/>
      <c r="F433" s="9" t="s">
        <v>876</v>
      </c>
      <c r="G433" s="244"/>
      <c r="H433" s="244"/>
      <c r="I433" s="324" t="s">
        <v>185</v>
      </c>
      <c r="J433" s="325"/>
      <c r="K433" s="326"/>
    </row>
    <row r="434" spans="2:11" ht="17.25" customHeight="1">
      <c r="B434" s="26"/>
      <c r="C434" s="3"/>
      <c r="D434" s="252"/>
      <c r="E434" s="253"/>
      <c r="F434" s="13"/>
      <c r="G434" s="243"/>
      <c r="H434" s="243"/>
      <c r="I434" s="347"/>
      <c r="J434" s="348"/>
      <c r="K434" s="349"/>
    </row>
    <row r="435" spans="2:11" ht="17.25" customHeight="1">
      <c r="B435" s="6"/>
      <c r="C435" s="6" t="s">
        <v>247</v>
      </c>
      <c r="D435" s="254"/>
      <c r="E435" s="255"/>
      <c r="F435" s="9"/>
      <c r="G435" s="244"/>
      <c r="H435" s="244"/>
      <c r="I435" s="324"/>
      <c r="J435" s="325"/>
      <c r="K435" s="326"/>
    </row>
    <row r="436" spans="2:11" ht="17.25" customHeight="1">
      <c r="B436" s="3"/>
      <c r="C436" s="3" t="s">
        <v>248</v>
      </c>
      <c r="D436" s="252">
        <v>6.6</v>
      </c>
      <c r="E436" s="253"/>
      <c r="F436" s="13"/>
      <c r="G436" s="243">
        <v>3920</v>
      </c>
      <c r="H436" s="243">
        <f>SUM(D436*G436)</f>
        <v>25872</v>
      </c>
      <c r="I436" s="321"/>
      <c r="J436" s="322"/>
      <c r="K436" s="323"/>
    </row>
    <row r="437" spans="2:11" ht="17.25" customHeight="1">
      <c r="B437" s="6"/>
      <c r="C437" s="69" t="s">
        <v>249</v>
      </c>
      <c r="D437" s="254"/>
      <c r="E437" s="255"/>
      <c r="F437" s="9" t="s">
        <v>876</v>
      </c>
      <c r="G437" s="244"/>
      <c r="H437" s="244"/>
      <c r="I437" s="324" t="s">
        <v>107</v>
      </c>
      <c r="J437" s="325"/>
      <c r="K437" s="326"/>
    </row>
    <row r="438" spans="2:11" ht="17.25" customHeight="1">
      <c r="B438" s="3"/>
      <c r="C438" s="3" t="s">
        <v>250</v>
      </c>
      <c r="D438" s="252">
        <v>23.8</v>
      </c>
      <c r="E438" s="253"/>
      <c r="F438" s="13"/>
      <c r="G438" s="243">
        <v>900</v>
      </c>
      <c r="H438" s="243">
        <f>ROUNDDOWN(D438*G438,0)</f>
        <v>21420</v>
      </c>
      <c r="I438" s="321"/>
      <c r="J438" s="322"/>
      <c r="K438" s="323"/>
    </row>
    <row r="439" spans="2:11" ht="17.25" customHeight="1">
      <c r="B439" s="6"/>
      <c r="C439" s="6" t="s">
        <v>251</v>
      </c>
      <c r="D439" s="254"/>
      <c r="E439" s="255"/>
      <c r="F439" s="9" t="s">
        <v>876</v>
      </c>
      <c r="G439" s="244"/>
      <c r="H439" s="244"/>
      <c r="I439" s="324" t="s">
        <v>893</v>
      </c>
      <c r="J439" s="325"/>
      <c r="K439" s="326"/>
    </row>
    <row r="440" spans="2:11" ht="17.25" customHeight="1">
      <c r="B440" s="27"/>
      <c r="C440" s="3" t="s">
        <v>250</v>
      </c>
      <c r="D440" s="252">
        <v>8.6</v>
      </c>
      <c r="E440" s="253"/>
      <c r="F440" s="13"/>
      <c r="G440" s="243">
        <v>8330</v>
      </c>
      <c r="H440" s="243">
        <f>ROUNDDOWN(D440*G440,0)</f>
        <v>71638</v>
      </c>
      <c r="I440" s="321"/>
      <c r="J440" s="322"/>
      <c r="K440" s="323"/>
    </row>
    <row r="441" spans="2:11" ht="17.25" customHeight="1">
      <c r="B441" s="6"/>
      <c r="C441" s="6" t="s">
        <v>252</v>
      </c>
      <c r="D441" s="254"/>
      <c r="E441" s="255"/>
      <c r="F441" s="9" t="s">
        <v>876</v>
      </c>
      <c r="G441" s="244"/>
      <c r="H441" s="244"/>
      <c r="I441" s="324" t="s">
        <v>894</v>
      </c>
      <c r="J441" s="325"/>
      <c r="K441" s="326"/>
    </row>
    <row r="442" spans="2:11" ht="17.25" customHeight="1">
      <c r="B442" s="3"/>
      <c r="C442" s="3" t="s">
        <v>257</v>
      </c>
      <c r="D442" s="252">
        <v>25.9</v>
      </c>
      <c r="E442" s="253"/>
      <c r="F442" s="13"/>
      <c r="G442" s="243">
        <v>2920</v>
      </c>
      <c r="H442" s="243">
        <f>ROUNDDOWN(D442*G442,0)</f>
        <v>75628</v>
      </c>
      <c r="I442" s="321"/>
      <c r="J442" s="322"/>
      <c r="K442" s="323"/>
    </row>
    <row r="443" spans="2:11" ht="17.25" customHeight="1">
      <c r="B443" s="6"/>
      <c r="C443" s="6" t="s">
        <v>258</v>
      </c>
      <c r="D443" s="254"/>
      <c r="E443" s="255"/>
      <c r="F443" s="11" t="s">
        <v>876</v>
      </c>
      <c r="G443" s="244"/>
      <c r="H443" s="244"/>
      <c r="I443" s="324" t="s">
        <v>895</v>
      </c>
      <c r="J443" s="325"/>
      <c r="K443" s="326"/>
    </row>
    <row r="444" spans="2:11" ht="17.25" customHeight="1">
      <c r="B444" s="3"/>
      <c r="C444" s="3" t="s">
        <v>259</v>
      </c>
      <c r="D444" s="252">
        <v>5.7</v>
      </c>
      <c r="E444" s="253"/>
      <c r="F444" s="13"/>
      <c r="G444" s="243">
        <v>1800</v>
      </c>
      <c r="H444" s="243">
        <f>ROUNDDOWN(D444*G444,0)</f>
        <v>10260</v>
      </c>
      <c r="I444" s="321"/>
      <c r="J444" s="322"/>
      <c r="K444" s="323"/>
    </row>
    <row r="445" spans="2:11" ht="17.25" customHeight="1">
      <c r="B445" s="6"/>
      <c r="C445" s="6" t="s">
        <v>260</v>
      </c>
      <c r="D445" s="254"/>
      <c r="E445" s="255"/>
      <c r="F445" s="11" t="s">
        <v>876</v>
      </c>
      <c r="G445" s="244"/>
      <c r="H445" s="244"/>
      <c r="I445" s="324" t="s">
        <v>896</v>
      </c>
      <c r="J445" s="325"/>
      <c r="K445" s="326"/>
    </row>
    <row r="446" spans="2:11" ht="17.25" customHeight="1">
      <c r="B446" s="5"/>
      <c r="C446" s="3" t="s">
        <v>261</v>
      </c>
      <c r="D446" s="252">
        <v>6.8</v>
      </c>
      <c r="E446" s="253"/>
      <c r="F446" s="13"/>
      <c r="G446" s="243">
        <v>1480</v>
      </c>
      <c r="H446" s="243">
        <f>ROUNDDOWN(D446*G446,0)</f>
        <v>10064</v>
      </c>
      <c r="I446" s="321"/>
      <c r="J446" s="348"/>
      <c r="K446" s="349"/>
    </row>
    <row r="447" spans="2:11" ht="17.25" customHeight="1">
      <c r="B447" s="6"/>
      <c r="C447" s="6" t="s">
        <v>262</v>
      </c>
      <c r="D447" s="254"/>
      <c r="E447" s="255"/>
      <c r="F447" s="11" t="s">
        <v>876</v>
      </c>
      <c r="G447" s="244"/>
      <c r="H447" s="244"/>
      <c r="I447" s="324" t="s">
        <v>895</v>
      </c>
      <c r="J447" s="325"/>
      <c r="K447" s="326"/>
    </row>
    <row r="448" spans="1:11" ht="17.25" customHeight="1">
      <c r="A448" s="70"/>
      <c r="B448" s="66"/>
      <c r="C448" s="66"/>
      <c r="D448" s="38"/>
      <c r="E448" s="71"/>
      <c r="F448" s="66"/>
      <c r="G448" s="140"/>
      <c r="H448" s="140"/>
      <c r="I448" s="117"/>
      <c r="J448" s="117"/>
      <c r="K448" s="131"/>
    </row>
    <row r="449" spans="1:11" ht="17.25" customHeight="1">
      <c r="A449" s="70"/>
      <c r="B449" s="70"/>
      <c r="C449" s="70"/>
      <c r="D449" s="72"/>
      <c r="E449" s="72"/>
      <c r="F449" s="70"/>
      <c r="G449" s="132"/>
      <c r="H449" s="132"/>
      <c r="I449" s="133"/>
      <c r="J449" s="133"/>
      <c r="K449" s="133"/>
    </row>
    <row r="450" spans="2:11" ht="17.25" customHeight="1">
      <c r="B450" s="46"/>
      <c r="C450" s="5"/>
      <c r="D450" s="350"/>
      <c r="E450" s="351"/>
      <c r="F450" s="63"/>
      <c r="G450" s="278"/>
      <c r="H450" s="278"/>
      <c r="I450" s="347"/>
      <c r="J450" s="348"/>
      <c r="K450" s="349"/>
    </row>
    <row r="451" spans="2:11" ht="17.25" customHeight="1">
      <c r="B451" s="12"/>
      <c r="C451" s="6"/>
      <c r="D451" s="254"/>
      <c r="E451" s="255"/>
      <c r="F451" s="11"/>
      <c r="G451" s="244"/>
      <c r="H451" s="244"/>
      <c r="I451" s="324"/>
      <c r="J451" s="325"/>
      <c r="K451" s="326"/>
    </row>
    <row r="452" spans="2:11" ht="17.25" customHeight="1">
      <c r="B452" s="27"/>
      <c r="C452" s="3"/>
      <c r="D452" s="252"/>
      <c r="E452" s="253"/>
      <c r="F452" s="13"/>
      <c r="G452" s="243"/>
      <c r="H452" s="243"/>
      <c r="I452" s="321"/>
      <c r="J452" s="322"/>
      <c r="K452" s="323"/>
    </row>
    <row r="453" spans="2:11" ht="17.25" customHeight="1">
      <c r="B453" s="12"/>
      <c r="C453" s="6"/>
      <c r="D453" s="254"/>
      <c r="E453" s="255"/>
      <c r="F453" s="11"/>
      <c r="G453" s="244"/>
      <c r="H453" s="244"/>
      <c r="I453" s="324"/>
      <c r="J453" s="325"/>
      <c r="K453" s="326"/>
    </row>
    <row r="454" spans="2:11" ht="17.25" customHeight="1">
      <c r="B454" s="27"/>
      <c r="C454" s="3"/>
      <c r="D454" s="252"/>
      <c r="E454" s="253"/>
      <c r="F454" s="13"/>
      <c r="G454" s="243"/>
      <c r="H454" s="243"/>
      <c r="I454" s="321"/>
      <c r="J454" s="322"/>
      <c r="K454" s="323"/>
    </row>
    <row r="455" spans="2:11" ht="17.25" customHeight="1">
      <c r="B455" s="12"/>
      <c r="C455" s="6"/>
      <c r="D455" s="254"/>
      <c r="E455" s="255"/>
      <c r="F455" s="11"/>
      <c r="G455" s="244"/>
      <c r="H455" s="244"/>
      <c r="I455" s="324"/>
      <c r="J455" s="325"/>
      <c r="K455" s="326"/>
    </row>
    <row r="456" spans="2:11" ht="17.25" customHeight="1">
      <c r="B456" s="27"/>
      <c r="C456" s="3"/>
      <c r="D456" s="252"/>
      <c r="E456" s="253"/>
      <c r="F456" s="13"/>
      <c r="G456" s="243"/>
      <c r="H456" s="243"/>
      <c r="I456" s="321"/>
      <c r="J456" s="322"/>
      <c r="K456" s="323"/>
    </row>
    <row r="457" spans="2:11" ht="17.25" customHeight="1">
      <c r="B457" s="12"/>
      <c r="C457" s="6"/>
      <c r="D457" s="254"/>
      <c r="E457" s="255"/>
      <c r="F457" s="11"/>
      <c r="G457" s="244"/>
      <c r="H457" s="244"/>
      <c r="I457" s="324"/>
      <c r="J457" s="325"/>
      <c r="K457" s="326"/>
    </row>
    <row r="458" spans="2:11" ht="17.25" customHeight="1">
      <c r="B458" s="27"/>
      <c r="C458" s="3"/>
      <c r="D458" s="252"/>
      <c r="E458" s="253"/>
      <c r="F458" s="13"/>
      <c r="G458" s="243"/>
      <c r="H458" s="243"/>
      <c r="I458" s="321"/>
      <c r="J458" s="322"/>
      <c r="K458" s="323"/>
    </row>
    <row r="459" spans="2:11" ht="17.25" customHeight="1">
      <c r="B459" s="12"/>
      <c r="C459" s="6"/>
      <c r="D459" s="254"/>
      <c r="E459" s="255"/>
      <c r="F459" s="11"/>
      <c r="G459" s="244"/>
      <c r="H459" s="244"/>
      <c r="I459" s="324"/>
      <c r="J459" s="325"/>
      <c r="K459" s="326"/>
    </row>
    <row r="460" spans="2:11" ht="17.25" customHeight="1">
      <c r="B460" s="3"/>
      <c r="C460" s="3"/>
      <c r="D460" s="252"/>
      <c r="E460" s="253"/>
      <c r="F460" s="13"/>
      <c r="G460" s="243"/>
      <c r="H460" s="243"/>
      <c r="I460" s="321"/>
      <c r="J460" s="322"/>
      <c r="K460" s="323"/>
    </row>
    <row r="461" spans="2:11" ht="17.25" customHeight="1">
      <c r="B461" s="6"/>
      <c r="C461" s="6"/>
      <c r="D461" s="254"/>
      <c r="E461" s="255"/>
      <c r="F461" s="11"/>
      <c r="G461" s="244"/>
      <c r="H461" s="244"/>
      <c r="I461" s="324"/>
      <c r="J461" s="325"/>
      <c r="K461" s="326"/>
    </row>
    <row r="462" spans="2:11" ht="17.25" customHeight="1">
      <c r="B462" s="26"/>
      <c r="C462" s="3"/>
      <c r="D462" s="252"/>
      <c r="E462" s="253"/>
      <c r="F462" s="13"/>
      <c r="G462" s="243"/>
      <c r="H462" s="243">
        <f>ROUNDDOWN(D462*G462,0)</f>
        <v>0</v>
      </c>
      <c r="I462" s="321"/>
      <c r="J462" s="322"/>
      <c r="K462" s="323"/>
    </row>
    <row r="463" spans="2:11" ht="17.25" customHeight="1">
      <c r="B463" s="6"/>
      <c r="C463" s="6"/>
      <c r="D463" s="254"/>
      <c r="E463" s="255"/>
      <c r="F463" s="9"/>
      <c r="G463" s="244"/>
      <c r="H463" s="244"/>
      <c r="I463" s="324"/>
      <c r="J463" s="325"/>
      <c r="K463" s="326"/>
    </row>
    <row r="464" spans="2:11" ht="17.25" customHeight="1">
      <c r="B464" s="3"/>
      <c r="C464" s="3"/>
      <c r="D464" s="252"/>
      <c r="E464" s="253"/>
      <c r="F464" s="13"/>
      <c r="G464" s="243"/>
      <c r="H464" s="243"/>
      <c r="I464" s="321"/>
      <c r="J464" s="322"/>
      <c r="K464" s="323"/>
    </row>
    <row r="465" spans="2:11" ht="17.25" customHeight="1">
      <c r="B465" s="6"/>
      <c r="C465" s="6"/>
      <c r="D465" s="254"/>
      <c r="E465" s="255"/>
      <c r="F465" s="9"/>
      <c r="G465" s="244"/>
      <c r="H465" s="244"/>
      <c r="I465" s="324"/>
      <c r="J465" s="325"/>
      <c r="K465" s="326"/>
    </row>
    <row r="466" spans="2:11" ht="17.25" customHeight="1">
      <c r="B466" s="3"/>
      <c r="C466" s="3"/>
      <c r="D466" s="252"/>
      <c r="E466" s="253"/>
      <c r="F466" s="13"/>
      <c r="G466" s="243"/>
      <c r="H466" s="243"/>
      <c r="I466" s="321"/>
      <c r="J466" s="322"/>
      <c r="K466" s="323"/>
    </row>
    <row r="467" spans="2:11" ht="17.25" customHeight="1">
      <c r="B467" s="6"/>
      <c r="C467" s="6"/>
      <c r="D467" s="254"/>
      <c r="E467" s="255"/>
      <c r="F467" s="9"/>
      <c r="G467" s="244"/>
      <c r="H467" s="244"/>
      <c r="I467" s="324"/>
      <c r="J467" s="325"/>
      <c r="K467" s="326"/>
    </row>
    <row r="468" spans="2:11" ht="17.25" customHeight="1">
      <c r="B468" s="3"/>
      <c r="C468" s="3"/>
      <c r="D468" s="252"/>
      <c r="E468" s="253"/>
      <c r="F468" s="13"/>
      <c r="G468" s="243"/>
      <c r="H468" s="243">
        <f>ROUNDDOWN(D468*G468,0)</f>
        <v>0</v>
      </c>
      <c r="I468" s="321"/>
      <c r="J468" s="322"/>
      <c r="K468" s="323"/>
    </row>
    <row r="469" spans="2:11" ht="17.25" customHeight="1">
      <c r="B469" s="6"/>
      <c r="C469" s="6"/>
      <c r="D469" s="254"/>
      <c r="E469" s="255"/>
      <c r="F469" s="9" t="s">
        <v>1434</v>
      </c>
      <c r="G469" s="244"/>
      <c r="H469" s="244"/>
      <c r="I469" s="324"/>
      <c r="J469" s="325"/>
      <c r="K469" s="326"/>
    </row>
    <row r="470" spans="2:11" ht="17.25" customHeight="1">
      <c r="B470" s="3"/>
      <c r="C470" s="3"/>
      <c r="D470" s="252"/>
      <c r="E470" s="253"/>
      <c r="F470" s="13"/>
      <c r="G470" s="243"/>
      <c r="H470" s="243">
        <f>ROUNDDOWN(D470*G470,0)</f>
        <v>0</v>
      </c>
      <c r="I470" s="321"/>
      <c r="J470" s="322"/>
      <c r="K470" s="323"/>
    </row>
    <row r="471" spans="2:11" ht="17.25" customHeight="1">
      <c r="B471" s="6"/>
      <c r="C471" s="6"/>
      <c r="D471" s="254"/>
      <c r="E471" s="255"/>
      <c r="F471" s="9" t="s">
        <v>1434</v>
      </c>
      <c r="G471" s="244"/>
      <c r="H471" s="244"/>
      <c r="I471" s="324"/>
      <c r="J471" s="325"/>
      <c r="K471" s="326"/>
    </row>
    <row r="472" spans="2:11" ht="17.25" customHeight="1">
      <c r="B472" s="3"/>
      <c r="C472" s="3" t="str">
        <f>B424&amp;"-計"</f>
        <v>Ⅲ-13-計</v>
      </c>
      <c r="D472" s="252"/>
      <c r="E472" s="253"/>
      <c r="F472" s="13"/>
      <c r="G472" s="243"/>
      <c r="H472" s="243">
        <f>SUM(H428:H459)</f>
        <v>390082</v>
      </c>
      <c r="I472" s="321"/>
      <c r="J472" s="322"/>
      <c r="K472" s="323"/>
    </row>
    <row r="473" spans="2:11" ht="17.25" customHeight="1">
      <c r="B473" s="6"/>
      <c r="C473" s="6"/>
      <c r="D473" s="254"/>
      <c r="E473" s="255"/>
      <c r="F473" s="11" t="s">
        <v>1434</v>
      </c>
      <c r="G473" s="244"/>
      <c r="H473" s="244"/>
      <c r="I473" s="324"/>
      <c r="J473" s="325"/>
      <c r="K473" s="326"/>
    </row>
    <row r="474" spans="4:11" ht="17.25" customHeight="1">
      <c r="D474" s="38"/>
      <c r="E474" s="38"/>
      <c r="G474" s="110"/>
      <c r="H474" s="110"/>
      <c r="I474" s="117"/>
      <c r="J474" s="117"/>
      <c r="K474" s="131"/>
    </row>
    <row r="475" spans="4:11" ht="17.25" customHeight="1">
      <c r="D475" s="38"/>
      <c r="E475" s="38"/>
      <c r="G475" s="132"/>
      <c r="H475" s="132"/>
      <c r="I475" s="133"/>
      <c r="J475" s="133"/>
      <c r="K475" s="133"/>
    </row>
    <row r="476" spans="2:11" ht="17.25" customHeight="1">
      <c r="B476" s="46" t="s">
        <v>1411</v>
      </c>
      <c r="C476" s="3" t="s">
        <v>44</v>
      </c>
      <c r="D476" s="41"/>
      <c r="E476" s="42"/>
      <c r="F476" s="13"/>
      <c r="G476" s="137"/>
      <c r="H476" s="137"/>
      <c r="I476" s="134"/>
      <c r="J476" s="135"/>
      <c r="K476" s="138"/>
    </row>
    <row r="477" spans="2:11" ht="17.25" customHeight="1">
      <c r="B477" s="12"/>
      <c r="C477" s="6"/>
      <c r="D477" s="43"/>
      <c r="E477" s="44"/>
      <c r="F477" s="9"/>
      <c r="G477" s="109"/>
      <c r="H477" s="109"/>
      <c r="I477" s="121"/>
      <c r="J477" s="122"/>
      <c r="K477" s="123"/>
    </row>
    <row r="478" spans="2:11" ht="17.25" customHeight="1">
      <c r="B478" s="27"/>
      <c r="C478" s="3"/>
      <c r="D478" s="352">
        <v>26.2</v>
      </c>
      <c r="E478" s="353"/>
      <c r="F478" s="13"/>
      <c r="G478" s="243">
        <v>770</v>
      </c>
      <c r="H478" s="243">
        <f>ROUNDDOWN(D478*G478,0)</f>
        <v>20174</v>
      </c>
      <c r="I478" s="321" t="s">
        <v>897</v>
      </c>
      <c r="J478" s="322"/>
      <c r="K478" s="323"/>
    </row>
    <row r="479" spans="2:11" ht="17.25" customHeight="1">
      <c r="B479" s="12"/>
      <c r="C479" s="6" t="s">
        <v>300</v>
      </c>
      <c r="D479" s="354"/>
      <c r="E479" s="355"/>
      <c r="F479" s="9" t="s">
        <v>881</v>
      </c>
      <c r="G479" s="244"/>
      <c r="H479" s="244"/>
      <c r="I479" s="324"/>
      <c r="J479" s="325"/>
      <c r="K479" s="326"/>
    </row>
    <row r="480" spans="2:11" ht="17.25" customHeight="1">
      <c r="B480" s="27"/>
      <c r="C480" s="3"/>
      <c r="D480" s="252">
        <v>1.9</v>
      </c>
      <c r="E480" s="253"/>
      <c r="F480" s="13"/>
      <c r="G480" s="106"/>
      <c r="H480" s="243">
        <f>D480*G481</f>
        <v>30400</v>
      </c>
      <c r="I480" s="321" t="s">
        <v>898</v>
      </c>
      <c r="J480" s="322"/>
      <c r="K480" s="323"/>
    </row>
    <row r="481" spans="2:11" ht="17.25" customHeight="1">
      <c r="B481" s="12"/>
      <c r="C481" s="6" t="s">
        <v>301</v>
      </c>
      <c r="D481" s="254"/>
      <c r="E481" s="255"/>
      <c r="F481" s="9" t="s">
        <v>899</v>
      </c>
      <c r="G481" s="109">
        <v>16000</v>
      </c>
      <c r="H481" s="244"/>
      <c r="I481" s="324"/>
      <c r="J481" s="325"/>
      <c r="K481" s="326"/>
    </row>
    <row r="482" spans="2:11" ht="17.25" customHeight="1">
      <c r="B482" s="27"/>
      <c r="C482" s="3"/>
      <c r="D482" s="252"/>
      <c r="E482" s="253"/>
      <c r="F482" s="13"/>
      <c r="G482" s="243"/>
      <c r="H482" s="243"/>
      <c r="I482" s="321"/>
      <c r="J482" s="322"/>
      <c r="K482" s="323"/>
    </row>
    <row r="483" spans="2:11" ht="17.25" customHeight="1">
      <c r="B483" s="6"/>
      <c r="C483" s="6"/>
      <c r="D483" s="254"/>
      <c r="E483" s="255"/>
      <c r="F483" s="11"/>
      <c r="G483" s="244"/>
      <c r="H483" s="244"/>
      <c r="I483" s="324"/>
      <c r="J483" s="325"/>
      <c r="K483" s="326"/>
    </row>
    <row r="484" spans="2:11" ht="17.25" customHeight="1">
      <c r="B484" s="27"/>
      <c r="C484" s="3"/>
      <c r="D484" s="252"/>
      <c r="E484" s="253"/>
      <c r="F484" s="13"/>
      <c r="G484" s="243"/>
      <c r="H484" s="243"/>
      <c r="I484" s="321"/>
      <c r="J484" s="322"/>
      <c r="K484" s="323"/>
    </row>
    <row r="485" spans="2:11" ht="17.25" customHeight="1">
      <c r="B485" s="6"/>
      <c r="C485" s="6"/>
      <c r="D485" s="254"/>
      <c r="E485" s="255"/>
      <c r="F485" s="11"/>
      <c r="G485" s="244"/>
      <c r="H485" s="244"/>
      <c r="I485" s="324"/>
      <c r="J485" s="325"/>
      <c r="K485" s="326"/>
    </row>
    <row r="486" spans="2:11" ht="17.25" customHeight="1">
      <c r="B486" s="26"/>
      <c r="C486" s="3"/>
      <c r="D486" s="252"/>
      <c r="E486" s="253"/>
      <c r="F486" s="13"/>
      <c r="G486" s="243"/>
      <c r="H486" s="243"/>
      <c r="I486" s="321"/>
      <c r="J486" s="322"/>
      <c r="K486" s="323"/>
    </row>
    <row r="487" spans="2:11" ht="17.25" customHeight="1">
      <c r="B487" s="6"/>
      <c r="C487" s="6"/>
      <c r="D487" s="254"/>
      <c r="E487" s="255"/>
      <c r="F487" s="11"/>
      <c r="G487" s="244"/>
      <c r="H487" s="244"/>
      <c r="I487" s="324"/>
      <c r="J487" s="325"/>
      <c r="K487" s="326"/>
    </row>
    <row r="488" spans="2:11" ht="17.25" customHeight="1">
      <c r="B488" s="27"/>
      <c r="C488" s="3"/>
      <c r="D488" s="252"/>
      <c r="E488" s="253"/>
      <c r="F488" s="13"/>
      <c r="G488" s="243"/>
      <c r="H488" s="243"/>
      <c r="I488" s="321"/>
      <c r="J488" s="322"/>
      <c r="K488" s="323"/>
    </row>
    <row r="489" spans="2:11" ht="17.25" customHeight="1">
      <c r="B489" s="12"/>
      <c r="C489" s="6"/>
      <c r="D489" s="254"/>
      <c r="E489" s="255"/>
      <c r="F489" s="11"/>
      <c r="G489" s="244"/>
      <c r="H489" s="244"/>
      <c r="I489" s="324"/>
      <c r="J489" s="325"/>
      <c r="K489" s="326"/>
    </row>
    <row r="490" spans="2:11" ht="17.25" customHeight="1">
      <c r="B490" s="3"/>
      <c r="C490" s="3"/>
      <c r="D490" s="252"/>
      <c r="E490" s="253"/>
      <c r="F490" s="13"/>
      <c r="G490" s="243"/>
      <c r="H490" s="243"/>
      <c r="I490" s="321"/>
      <c r="J490" s="322"/>
      <c r="K490" s="323"/>
    </row>
    <row r="491" spans="2:11" ht="17.25" customHeight="1">
      <c r="B491" s="6"/>
      <c r="C491" s="6"/>
      <c r="D491" s="254"/>
      <c r="E491" s="255"/>
      <c r="F491" s="11"/>
      <c r="G491" s="244"/>
      <c r="H491" s="244"/>
      <c r="I491" s="324"/>
      <c r="J491" s="325"/>
      <c r="K491" s="326"/>
    </row>
    <row r="492" spans="2:11" ht="17.25" customHeight="1">
      <c r="B492" s="3"/>
      <c r="C492" s="3"/>
      <c r="D492" s="252"/>
      <c r="E492" s="253"/>
      <c r="F492" s="13"/>
      <c r="G492" s="243"/>
      <c r="H492" s="243"/>
      <c r="I492" s="321"/>
      <c r="J492" s="322"/>
      <c r="K492" s="323"/>
    </row>
    <row r="493" spans="2:11" ht="17.25" customHeight="1">
      <c r="B493" s="6"/>
      <c r="C493" s="6"/>
      <c r="D493" s="254"/>
      <c r="E493" s="255"/>
      <c r="F493" s="11"/>
      <c r="G493" s="244"/>
      <c r="H493" s="244"/>
      <c r="I493" s="324"/>
      <c r="J493" s="325"/>
      <c r="K493" s="326"/>
    </row>
    <row r="494" spans="2:11" ht="17.25" customHeight="1">
      <c r="B494" s="3"/>
      <c r="C494" s="3"/>
      <c r="D494" s="252"/>
      <c r="E494" s="253"/>
      <c r="F494" s="13"/>
      <c r="G494" s="243"/>
      <c r="H494" s="243"/>
      <c r="I494" s="321"/>
      <c r="J494" s="322"/>
      <c r="K494" s="323"/>
    </row>
    <row r="495" spans="2:11" ht="17.25" customHeight="1">
      <c r="B495" s="6"/>
      <c r="C495" s="6"/>
      <c r="D495" s="254"/>
      <c r="E495" s="255"/>
      <c r="F495" s="9"/>
      <c r="G495" s="244"/>
      <c r="H495" s="244"/>
      <c r="I495" s="324"/>
      <c r="J495" s="325"/>
      <c r="K495" s="326"/>
    </row>
    <row r="496" spans="2:11" ht="17.25" customHeight="1">
      <c r="B496" s="3"/>
      <c r="C496" s="3"/>
      <c r="D496" s="252"/>
      <c r="E496" s="253"/>
      <c r="F496" s="13"/>
      <c r="G496" s="243"/>
      <c r="H496" s="243"/>
      <c r="I496" s="321"/>
      <c r="J496" s="322"/>
      <c r="K496" s="323"/>
    </row>
    <row r="497" spans="2:11" ht="17.25" customHeight="1">
      <c r="B497" s="6"/>
      <c r="C497" s="6"/>
      <c r="D497" s="254"/>
      <c r="E497" s="255"/>
      <c r="F497" s="9"/>
      <c r="G497" s="244"/>
      <c r="H497" s="244"/>
      <c r="I497" s="324"/>
      <c r="J497" s="325"/>
      <c r="K497" s="326"/>
    </row>
    <row r="498" spans="2:11" ht="17.25" customHeight="1">
      <c r="B498" s="3"/>
      <c r="C498" s="3" t="str">
        <f>B476&amp;"-計"</f>
        <v>Ⅲ-14-計</v>
      </c>
      <c r="D498" s="252"/>
      <c r="E498" s="253"/>
      <c r="F498" s="13"/>
      <c r="G498" s="243"/>
      <c r="H498" s="243">
        <f>SUM(H478:H497)</f>
        <v>50574</v>
      </c>
      <c r="I498" s="321"/>
      <c r="J498" s="322"/>
      <c r="K498" s="323"/>
    </row>
    <row r="499" spans="2:11" ht="17.25" customHeight="1">
      <c r="B499" s="6"/>
      <c r="C499" s="6"/>
      <c r="D499" s="254"/>
      <c r="E499" s="255"/>
      <c r="F499" s="11" t="s">
        <v>1434</v>
      </c>
      <c r="G499" s="244"/>
      <c r="H499" s="244"/>
      <c r="I499" s="324"/>
      <c r="J499" s="325"/>
      <c r="K499" s="326"/>
    </row>
    <row r="500" spans="4:11" ht="17.25" customHeight="1">
      <c r="D500" s="38"/>
      <c r="E500" s="38"/>
      <c r="I500" s="37"/>
      <c r="J500" s="37"/>
      <c r="K500" s="37"/>
    </row>
    <row r="501" spans="4:11" ht="17.25" customHeight="1">
      <c r="D501" s="38"/>
      <c r="E501" s="38"/>
      <c r="I501" s="37"/>
      <c r="J501" s="37"/>
      <c r="K501" s="37"/>
    </row>
  </sheetData>
  <sheetProtection/>
  <mergeCells count="1060">
    <mergeCell ref="D494:E495"/>
    <mergeCell ref="G494:G495"/>
    <mergeCell ref="H494:H495"/>
    <mergeCell ref="I494:K495"/>
    <mergeCell ref="D496:E497"/>
    <mergeCell ref="D498:E499"/>
    <mergeCell ref="G498:G499"/>
    <mergeCell ref="H498:H499"/>
    <mergeCell ref="I498:K498"/>
    <mergeCell ref="I499:K499"/>
    <mergeCell ref="G496:G497"/>
    <mergeCell ref="H496:H497"/>
    <mergeCell ref="I496:K497"/>
    <mergeCell ref="D490:E491"/>
    <mergeCell ref="G490:G491"/>
    <mergeCell ref="H490:H491"/>
    <mergeCell ref="I490:K491"/>
    <mergeCell ref="D492:E493"/>
    <mergeCell ref="G492:G493"/>
    <mergeCell ref="H492:H493"/>
    <mergeCell ref="I492:K493"/>
    <mergeCell ref="D486:E487"/>
    <mergeCell ref="G486:G487"/>
    <mergeCell ref="H486:H487"/>
    <mergeCell ref="I486:K486"/>
    <mergeCell ref="I487:K487"/>
    <mergeCell ref="D488:E489"/>
    <mergeCell ref="G488:G489"/>
    <mergeCell ref="H488:H489"/>
    <mergeCell ref="I488:K489"/>
    <mergeCell ref="D482:E483"/>
    <mergeCell ref="G482:G483"/>
    <mergeCell ref="H482:H483"/>
    <mergeCell ref="I482:K482"/>
    <mergeCell ref="I483:K483"/>
    <mergeCell ref="D484:E485"/>
    <mergeCell ref="G484:G485"/>
    <mergeCell ref="H484:H485"/>
    <mergeCell ref="I484:K484"/>
    <mergeCell ref="I485:K485"/>
    <mergeCell ref="D478:E479"/>
    <mergeCell ref="G478:G479"/>
    <mergeCell ref="H478:H479"/>
    <mergeCell ref="I478:K479"/>
    <mergeCell ref="D480:E481"/>
    <mergeCell ref="H480:H481"/>
    <mergeCell ref="I480:K481"/>
    <mergeCell ref="D470:E471"/>
    <mergeCell ref="G470:G471"/>
    <mergeCell ref="H470:H471"/>
    <mergeCell ref="I470:K470"/>
    <mergeCell ref="I471:K471"/>
    <mergeCell ref="D472:E473"/>
    <mergeCell ref="G472:G473"/>
    <mergeCell ref="H472:H473"/>
    <mergeCell ref="I472:K472"/>
    <mergeCell ref="I473:K473"/>
    <mergeCell ref="D466:E467"/>
    <mergeCell ref="G466:G467"/>
    <mergeCell ref="H466:H467"/>
    <mergeCell ref="I466:K466"/>
    <mergeCell ref="I467:K467"/>
    <mergeCell ref="D468:E469"/>
    <mergeCell ref="G468:G469"/>
    <mergeCell ref="H468:H469"/>
    <mergeCell ref="I468:K468"/>
    <mergeCell ref="I469:K469"/>
    <mergeCell ref="D462:E463"/>
    <mergeCell ref="G462:G463"/>
    <mergeCell ref="H462:H463"/>
    <mergeCell ref="I462:K462"/>
    <mergeCell ref="I463:K463"/>
    <mergeCell ref="D464:E465"/>
    <mergeCell ref="G464:G465"/>
    <mergeCell ref="H464:H465"/>
    <mergeCell ref="I464:K464"/>
    <mergeCell ref="I465:K465"/>
    <mergeCell ref="D458:E459"/>
    <mergeCell ref="G458:G459"/>
    <mergeCell ref="H458:H459"/>
    <mergeCell ref="I458:K458"/>
    <mergeCell ref="I459:K459"/>
    <mergeCell ref="D460:E461"/>
    <mergeCell ref="G460:G461"/>
    <mergeCell ref="H460:H461"/>
    <mergeCell ref="I460:K460"/>
    <mergeCell ref="I461:K461"/>
    <mergeCell ref="D452:E453"/>
    <mergeCell ref="G452:G453"/>
    <mergeCell ref="H452:H453"/>
    <mergeCell ref="I452:K452"/>
    <mergeCell ref="I453:K453"/>
    <mergeCell ref="D456:E457"/>
    <mergeCell ref="G456:G457"/>
    <mergeCell ref="H456:H457"/>
    <mergeCell ref="I456:K456"/>
    <mergeCell ref="I457:K457"/>
    <mergeCell ref="D446:E447"/>
    <mergeCell ref="G446:G447"/>
    <mergeCell ref="H446:H447"/>
    <mergeCell ref="I446:K446"/>
    <mergeCell ref="I447:K447"/>
    <mergeCell ref="D450:E451"/>
    <mergeCell ref="G450:G451"/>
    <mergeCell ref="H450:H451"/>
    <mergeCell ref="I450:K450"/>
    <mergeCell ref="I451:K451"/>
    <mergeCell ref="D442:E443"/>
    <mergeCell ref="G442:G443"/>
    <mergeCell ref="H442:H443"/>
    <mergeCell ref="I442:K442"/>
    <mergeCell ref="I443:K443"/>
    <mergeCell ref="D444:E445"/>
    <mergeCell ref="G444:G445"/>
    <mergeCell ref="H444:H445"/>
    <mergeCell ref="I444:K444"/>
    <mergeCell ref="I445:K445"/>
    <mergeCell ref="D438:E439"/>
    <mergeCell ref="G438:G439"/>
    <mergeCell ref="H438:H439"/>
    <mergeCell ref="I438:K438"/>
    <mergeCell ref="I439:K439"/>
    <mergeCell ref="D440:E441"/>
    <mergeCell ref="G440:G441"/>
    <mergeCell ref="H440:H441"/>
    <mergeCell ref="I440:K440"/>
    <mergeCell ref="I441:K441"/>
    <mergeCell ref="D434:E435"/>
    <mergeCell ref="G434:G435"/>
    <mergeCell ref="H434:H435"/>
    <mergeCell ref="I434:K434"/>
    <mergeCell ref="I435:K435"/>
    <mergeCell ref="D436:E437"/>
    <mergeCell ref="G436:G437"/>
    <mergeCell ref="H436:H437"/>
    <mergeCell ref="I436:K436"/>
    <mergeCell ref="I437:K437"/>
    <mergeCell ref="D430:E431"/>
    <mergeCell ref="G430:G431"/>
    <mergeCell ref="H430:H431"/>
    <mergeCell ref="I430:K430"/>
    <mergeCell ref="I431:K431"/>
    <mergeCell ref="D432:E433"/>
    <mergeCell ref="G432:G433"/>
    <mergeCell ref="H432:H433"/>
    <mergeCell ref="I432:K432"/>
    <mergeCell ref="I433:K433"/>
    <mergeCell ref="D426:E427"/>
    <mergeCell ref="G426:G427"/>
    <mergeCell ref="H426:H427"/>
    <mergeCell ref="I426:K426"/>
    <mergeCell ref="I427:K427"/>
    <mergeCell ref="D428:E429"/>
    <mergeCell ref="G428:G429"/>
    <mergeCell ref="H428:H429"/>
    <mergeCell ref="I428:K428"/>
    <mergeCell ref="I429:K429"/>
    <mergeCell ref="D420:E421"/>
    <mergeCell ref="G420:G421"/>
    <mergeCell ref="H420:H421"/>
    <mergeCell ref="I420:K420"/>
    <mergeCell ref="I421:K421"/>
    <mergeCell ref="D424:E425"/>
    <mergeCell ref="G424:G425"/>
    <mergeCell ref="H424:H425"/>
    <mergeCell ref="I424:K424"/>
    <mergeCell ref="I425:K425"/>
    <mergeCell ref="D416:E417"/>
    <mergeCell ref="G416:G417"/>
    <mergeCell ref="H416:H417"/>
    <mergeCell ref="I416:K416"/>
    <mergeCell ref="I417:K417"/>
    <mergeCell ref="D418:E419"/>
    <mergeCell ref="G418:G419"/>
    <mergeCell ref="H418:H419"/>
    <mergeCell ref="I418:K418"/>
    <mergeCell ref="I419:K419"/>
    <mergeCell ref="D412:E413"/>
    <mergeCell ref="G412:G413"/>
    <mergeCell ref="H412:H413"/>
    <mergeCell ref="I412:K412"/>
    <mergeCell ref="I413:K413"/>
    <mergeCell ref="D414:E415"/>
    <mergeCell ref="G414:G415"/>
    <mergeCell ref="H414:H415"/>
    <mergeCell ref="I414:K414"/>
    <mergeCell ref="I415:K415"/>
    <mergeCell ref="D408:E409"/>
    <mergeCell ref="G408:G409"/>
    <mergeCell ref="H408:H409"/>
    <mergeCell ref="I408:K408"/>
    <mergeCell ref="I409:K409"/>
    <mergeCell ref="D410:E411"/>
    <mergeCell ref="G410:G411"/>
    <mergeCell ref="H410:H411"/>
    <mergeCell ref="I410:K410"/>
    <mergeCell ref="I411:K411"/>
    <mergeCell ref="I404:K404"/>
    <mergeCell ref="I405:K405"/>
    <mergeCell ref="D406:E407"/>
    <mergeCell ref="G406:G407"/>
    <mergeCell ref="H406:H407"/>
    <mergeCell ref="I406:K406"/>
    <mergeCell ref="I407:K407"/>
    <mergeCell ref="D402:E403"/>
    <mergeCell ref="G402:G403"/>
    <mergeCell ref="H402:H403"/>
    <mergeCell ref="D404:E405"/>
    <mergeCell ref="G404:G405"/>
    <mergeCell ref="H404:H405"/>
    <mergeCell ref="D398:E399"/>
    <mergeCell ref="G398:G399"/>
    <mergeCell ref="H398:H399"/>
    <mergeCell ref="I398:K398"/>
    <mergeCell ref="I399:K399"/>
    <mergeCell ref="D400:E401"/>
    <mergeCell ref="G400:G401"/>
    <mergeCell ref="H400:H401"/>
    <mergeCell ref="D392:E393"/>
    <mergeCell ref="G392:G393"/>
    <mergeCell ref="H392:H393"/>
    <mergeCell ref="I392:K392"/>
    <mergeCell ref="I393:K393"/>
    <mergeCell ref="D394:E395"/>
    <mergeCell ref="G394:G395"/>
    <mergeCell ref="H394:H395"/>
    <mergeCell ref="I394:K394"/>
    <mergeCell ref="I395:K395"/>
    <mergeCell ref="D388:E389"/>
    <mergeCell ref="G388:G389"/>
    <mergeCell ref="H388:H389"/>
    <mergeCell ref="I388:K388"/>
    <mergeCell ref="I389:K389"/>
    <mergeCell ref="D390:E391"/>
    <mergeCell ref="G390:G391"/>
    <mergeCell ref="H390:H391"/>
    <mergeCell ref="I390:K390"/>
    <mergeCell ref="I391:K391"/>
    <mergeCell ref="D384:E385"/>
    <mergeCell ref="G384:G385"/>
    <mergeCell ref="H384:H385"/>
    <mergeCell ref="I384:K384"/>
    <mergeCell ref="I385:K385"/>
    <mergeCell ref="D386:E387"/>
    <mergeCell ref="G386:G387"/>
    <mergeCell ref="H386:H387"/>
    <mergeCell ref="I386:K386"/>
    <mergeCell ref="I387:K387"/>
    <mergeCell ref="D380:E381"/>
    <mergeCell ref="G380:G381"/>
    <mergeCell ref="H380:H381"/>
    <mergeCell ref="I380:K380"/>
    <mergeCell ref="I381:K381"/>
    <mergeCell ref="D382:E383"/>
    <mergeCell ref="G382:G383"/>
    <mergeCell ref="H382:H383"/>
    <mergeCell ref="I382:K382"/>
    <mergeCell ref="I383:K383"/>
    <mergeCell ref="D376:E377"/>
    <mergeCell ref="G376:G377"/>
    <mergeCell ref="H376:H377"/>
    <mergeCell ref="I376:K376"/>
    <mergeCell ref="I377:K377"/>
    <mergeCell ref="D378:E379"/>
    <mergeCell ref="G378:G379"/>
    <mergeCell ref="H378:H379"/>
    <mergeCell ref="I378:K378"/>
    <mergeCell ref="I379:K379"/>
    <mergeCell ref="D372:E373"/>
    <mergeCell ref="G372:G373"/>
    <mergeCell ref="H372:H373"/>
    <mergeCell ref="I372:K372"/>
    <mergeCell ref="I373:K373"/>
    <mergeCell ref="D374:E375"/>
    <mergeCell ref="G374:G375"/>
    <mergeCell ref="H374:H375"/>
    <mergeCell ref="I374:K374"/>
    <mergeCell ref="I375:K375"/>
    <mergeCell ref="D366:E367"/>
    <mergeCell ref="G366:G367"/>
    <mergeCell ref="H366:H367"/>
    <mergeCell ref="I366:K366"/>
    <mergeCell ref="I367:K367"/>
    <mergeCell ref="D368:E369"/>
    <mergeCell ref="G368:G369"/>
    <mergeCell ref="H368:H369"/>
    <mergeCell ref="I368:K368"/>
    <mergeCell ref="I369:K369"/>
    <mergeCell ref="D362:E363"/>
    <mergeCell ref="G362:G363"/>
    <mergeCell ref="H362:H363"/>
    <mergeCell ref="I362:K362"/>
    <mergeCell ref="I363:K363"/>
    <mergeCell ref="D364:E365"/>
    <mergeCell ref="G364:G365"/>
    <mergeCell ref="H364:H365"/>
    <mergeCell ref="I364:K364"/>
    <mergeCell ref="I365:K365"/>
    <mergeCell ref="D358:E359"/>
    <mergeCell ref="G358:G359"/>
    <mergeCell ref="H358:H359"/>
    <mergeCell ref="I358:K358"/>
    <mergeCell ref="I359:K359"/>
    <mergeCell ref="D360:E361"/>
    <mergeCell ref="G360:G361"/>
    <mergeCell ref="H360:H361"/>
    <mergeCell ref="I360:K360"/>
    <mergeCell ref="I361:K361"/>
    <mergeCell ref="D354:E355"/>
    <mergeCell ref="G354:G355"/>
    <mergeCell ref="H354:H355"/>
    <mergeCell ref="I354:K354"/>
    <mergeCell ref="I355:K355"/>
    <mergeCell ref="D356:E357"/>
    <mergeCell ref="G356:G357"/>
    <mergeCell ref="H356:H357"/>
    <mergeCell ref="I356:K356"/>
    <mergeCell ref="I357:K357"/>
    <mergeCell ref="D350:E351"/>
    <mergeCell ref="G350:G351"/>
    <mergeCell ref="H350:H351"/>
    <mergeCell ref="I350:K350"/>
    <mergeCell ref="I351:K351"/>
    <mergeCell ref="D352:E353"/>
    <mergeCell ref="G352:G353"/>
    <mergeCell ref="H352:H353"/>
    <mergeCell ref="I352:K352"/>
    <mergeCell ref="I353:K353"/>
    <mergeCell ref="D346:E347"/>
    <mergeCell ref="G346:G347"/>
    <mergeCell ref="H346:H347"/>
    <mergeCell ref="I346:K346"/>
    <mergeCell ref="I347:K347"/>
    <mergeCell ref="D348:E349"/>
    <mergeCell ref="G348:G349"/>
    <mergeCell ref="H348:H349"/>
    <mergeCell ref="I348:K348"/>
    <mergeCell ref="I349:K349"/>
    <mergeCell ref="D340:E341"/>
    <mergeCell ref="G340:G341"/>
    <mergeCell ref="H340:H341"/>
    <mergeCell ref="I340:K340"/>
    <mergeCell ref="I341:K341"/>
    <mergeCell ref="D342:E343"/>
    <mergeCell ref="G342:G343"/>
    <mergeCell ref="H342:H343"/>
    <mergeCell ref="I342:K342"/>
    <mergeCell ref="I343:K343"/>
    <mergeCell ref="D336:E337"/>
    <mergeCell ref="G336:G337"/>
    <mergeCell ref="H336:H337"/>
    <mergeCell ref="I336:K336"/>
    <mergeCell ref="I337:K337"/>
    <mergeCell ref="D338:E339"/>
    <mergeCell ref="G338:G339"/>
    <mergeCell ref="H338:H339"/>
    <mergeCell ref="I338:K338"/>
    <mergeCell ref="I339:K339"/>
    <mergeCell ref="I332:K332"/>
    <mergeCell ref="I333:K333"/>
    <mergeCell ref="D334:E335"/>
    <mergeCell ref="G334:G335"/>
    <mergeCell ref="H334:H335"/>
    <mergeCell ref="I334:K334"/>
    <mergeCell ref="I335:K335"/>
    <mergeCell ref="D330:E331"/>
    <mergeCell ref="G330:G331"/>
    <mergeCell ref="H330:H331"/>
    <mergeCell ref="D332:E333"/>
    <mergeCell ref="G332:G333"/>
    <mergeCell ref="H332:H333"/>
    <mergeCell ref="D324:E325"/>
    <mergeCell ref="G324:G325"/>
    <mergeCell ref="H324:H325"/>
    <mergeCell ref="I324:K324"/>
    <mergeCell ref="I325:K325"/>
    <mergeCell ref="D328:E329"/>
    <mergeCell ref="G328:G329"/>
    <mergeCell ref="H328:H329"/>
    <mergeCell ref="D320:E321"/>
    <mergeCell ref="G320:G321"/>
    <mergeCell ref="H320:H321"/>
    <mergeCell ref="I320:K320"/>
    <mergeCell ref="I321:K321"/>
    <mergeCell ref="D322:E323"/>
    <mergeCell ref="G322:G323"/>
    <mergeCell ref="H322:H323"/>
    <mergeCell ref="I322:K322"/>
    <mergeCell ref="I323:K323"/>
    <mergeCell ref="D314:E315"/>
    <mergeCell ref="G314:G315"/>
    <mergeCell ref="H314:H315"/>
    <mergeCell ref="I314:K314"/>
    <mergeCell ref="I315:K315"/>
    <mergeCell ref="D316:E317"/>
    <mergeCell ref="G316:G317"/>
    <mergeCell ref="H316:H317"/>
    <mergeCell ref="I316:K316"/>
    <mergeCell ref="I317:K317"/>
    <mergeCell ref="D310:E311"/>
    <mergeCell ref="G310:G311"/>
    <mergeCell ref="H310:H311"/>
    <mergeCell ref="I310:K310"/>
    <mergeCell ref="I311:K311"/>
    <mergeCell ref="D312:E313"/>
    <mergeCell ref="G312:G313"/>
    <mergeCell ref="H312:H313"/>
    <mergeCell ref="I312:K312"/>
    <mergeCell ref="I313:K313"/>
    <mergeCell ref="D306:E307"/>
    <mergeCell ref="G306:G307"/>
    <mergeCell ref="H306:H307"/>
    <mergeCell ref="I306:K306"/>
    <mergeCell ref="I307:K307"/>
    <mergeCell ref="D308:E309"/>
    <mergeCell ref="G308:G309"/>
    <mergeCell ref="H308:H309"/>
    <mergeCell ref="I308:K308"/>
    <mergeCell ref="I309:K309"/>
    <mergeCell ref="D302:E303"/>
    <mergeCell ref="G302:G303"/>
    <mergeCell ref="H302:H303"/>
    <mergeCell ref="D304:E305"/>
    <mergeCell ref="G304:G305"/>
    <mergeCell ref="H304:H305"/>
    <mergeCell ref="D298:E299"/>
    <mergeCell ref="G298:G299"/>
    <mergeCell ref="H298:H299"/>
    <mergeCell ref="D300:E301"/>
    <mergeCell ref="G300:G301"/>
    <mergeCell ref="H300:H301"/>
    <mergeCell ref="D294:E295"/>
    <mergeCell ref="G294:G295"/>
    <mergeCell ref="H294:H295"/>
    <mergeCell ref="D296:E297"/>
    <mergeCell ref="G296:G297"/>
    <mergeCell ref="H296:H297"/>
    <mergeCell ref="D288:E289"/>
    <mergeCell ref="G288:G289"/>
    <mergeCell ref="H288:H289"/>
    <mergeCell ref="D290:E291"/>
    <mergeCell ref="G290:G291"/>
    <mergeCell ref="H290:H291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D280:E281"/>
    <mergeCell ref="G280:G281"/>
    <mergeCell ref="H280:H281"/>
    <mergeCell ref="D282:E283"/>
    <mergeCell ref="G282:G283"/>
    <mergeCell ref="H282:H283"/>
    <mergeCell ref="D276:E277"/>
    <mergeCell ref="G276:G277"/>
    <mergeCell ref="H276:H277"/>
    <mergeCell ref="D278:E279"/>
    <mergeCell ref="G278:G279"/>
    <mergeCell ref="H278:H279"/>
    <mergeCell ref="D272:E273"/>
    <mergeCell ref="G272:G273"/>
    <mergeCell ref="H272:H273"/>
    <mergeCell ref="D274:E275"/>
    <mergeCell ref="G274:G275"/>
    <mergeCell ref="H274:H275"/>
    <mergeCell ref="D268:E269"/>
    <mergeCell ref="G268:G269"/>
    <mergeCell ref="H268:H269"/>
    <mergeCell ref="I268:K268"/>
    <mergeCell ref="I269:K269"/>
    <mergeCell ref="D270:E271"/>
    <mergeCell ref="G270:G271"/>
    <mergeCell ref="H270:H271"/>
    <mergeCell ref="I270:K270"/>
    <mergeCell ref="I271:K271"/>
    <mergeCell ref="D262:E263"/>
    <mergeCell ref="G262:G263"/>
    <mergeCell ref="H262:H263"/>
    <mergeCell ref="D264:E265"/>
    <mergeCell ref="G264:G265"/>
    <mergeCell ref="H264:H265"/>
    <mergeCell ref="D258:E259"/>
    <mergeCell ref="G258:G259"/>
    <mergeCell ref="H258:H259"/>
    <mergeCell ref="D260:E261"/>
    <mergeCell ref="G260:G261"/>
    <mergeCell ref="H260:H261"/>
    <mergeCell ref="D254:E255"/>
    <mergeCell ref="G254:G255"/>
    <mergeCell ref="H254:H255"/>
    <mergeCell ref="D256:E257"/>
    <mergeCell ref="G256:G257"/>
    <mergeCell ref="H256:H257"/>
    <mergeCell ref="D250:E251"/>
    <mergeCell ref="G250:G251"/>
    <mergeCell ref="H250:H251"/>
    <mergeCell ref="I250:K250"/>
    <mergeCell ref="I251:K251"/>
    <mergeCell ref="D252:E253"/>
    <mergeCell ref="G252:G253"/>
    <mergeCell ref="H252:H253"/>
    <mergeCell ref="D246:E247"/>
    <mergeCell ref="G246:G247"/>
    <mergeCell ref="H246:H247"/>
    <mergeCell ref="I246:K246"/>
    <mergeCell ref="I247:K247"/>
    <mergeCell ref="D248:E249"/>
    <mergeCell ref="G248:G249"/>
    <mergeCell ref="H248:H249"/>
    <mergeCell ref="I248:K248"/>
    <mergeCell ref="I249:K24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36:E237"/>
    <mergeCell ref="G236:G237"/>
    <mergeCell ref="H236:H237"/>
    <mergeCell ref="I236:K236"/>
    <mergeCell ref="I237:K237"/>
    <mergeCell ref="D238:E239"/>
    <mergeCell ref="G238:G239"/>
    <mergeCell ref="H238:H239"/>
    <mergeCell ref="I238:K238"/>
    <mergeCell ref="I239:K239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D186:E187"/>
    <mergeCell ref="G186:G187"/>
    <mergeCell ref="H186:H187"/>
    <mergeCell ref="I186:K186"/>
    <mergeCell ref="I187:K187"/>
    <mergeCell ref="I182:K182"/>
    <mergeCell ref="I183:K183"/>
    <mergeCell ref="D184:E185"/>
    <mergeCell ref="G184:G185"/>
    <mergeCell ref="H184:H185"/>
    <mergeCell ref="I184:K184"/>
    <mergeCell ref="I185:K185"/>
    <mergeCell ref="D180:E181"/>
    <mergeCell ref="G180:G181"/>
    <mergeCell ref="H180:H181"/>
    <mergeCell ref="D182:E183"/>
    <mergeCell ref="G182:G183"/>
    <mergeCell ref="H182:H183"/>
    <mergeCell ref="D176:E177"/>
    <mergeCell ref="G176:G177"/>
    <mergeCell ref="H176:H177"/>
    <mergeCell ref="D178:E179"/>
    <mergeCell ref="G178:G179"/>
    <mergeCell ref="H178:H179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98:E99"/>
    <mergeCell ref="G98:G99"/>
    <mergeCell ref="H98:H99"/>
    <mergeCell ref="D100:E101"/>
    <mergeCell ref="G100:G101"/>
    <mergeCell ref="H100:H101"/>
    <mergeCell ref="D94:E95"/>
    <mergeCell ref="G94:G95"/>
    <mergeCell ref="H94:H95"/>
    <mergeCell ref="I94:K94"/>
    <mergeCell ref="I95:K95"/>
    <mergeCell ref="D96:E97"/>
    <mergeCell ref="G96:G97"/>
    <mergeCell ref="H96:H97"/>
    <mergeCell ref="I96:K97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76:E77"/>
    <mergeCell ref="G76:G77"/>
    <mergeCell ref="H76:H77"/>
    <mergeCell ref="I77:K77"/>
    <mergeCell ref="D78:E79"/>
    <mergeCell ref="G78:G79"/>
    <mergeCell ref="H78:H79"/>
    <mergeCell ref="I79:K79"/>
    <mergeCell ref="D72:E73"/>
    <mergeCell ref="G72:G73"/>
    <mergeCell ref="H72:H73"/>
    <mergeCell ref="I72:K72"/>
    <mergeCell ref="I73:K73"/>
    <mergeCell ref="D74:E75"/>
    <mergeCell ref="G74:G75"/>
    <mergeCell ref="H74:H75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I24:K24"/>
    <mergeCell ref="I25:K25"/>
    <mergeCell ref="D26:E27"/>
    <mergeCell ref="I26:K26"/>
    <mergeCell ref="I27:K27"/>
    <mergeCell ref="H24:H25"/>
    <mergeCell ref="H26:H27"/>
    <mergeCell ref="G26:G27"/>
    <mergeCell ref="G24:G25"/>
    <mergeCell ref="D22:E23"/>
    <mergeCell ref="I22:K22"/>
    <mergeCell ref="I23:K23"/>
    <mergeCell ref="H20:H21"/>
    <mergeCell ref="H22:H23"/>
    <mergeCell ref="G22:G23"/>
    <mergeCell ref="G20:G21"/>
    <mergeCell ref="D18:E19"/>
    <mergeCell ref="G18:G19"/>
    <mergeCell ref="H18:H19"/>
    <mergeCell ref="I18:K18"/>
    <mergeCell ref="I19:K19"/>
    <mergeCell ref="D20:E21"/>
    <mergeCell ref="I20:K20"/>
    <mergeCell ref="I21:K21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I5:K7"/>
    <mergeCell ref="D8:E9"/>
    <mergeCell ref="G8:G9"/>
    <mergeCell ref="H8:H9"/>
    <mergeCell ref="I8:K8"/>
    <mergeCell ref="I9:K9"/>
    <mergeCell ref="D454:E455"/>
    <mergeCell ref="G454:G455"/>
    <mergeCell ref="H454:H455"/>
    <mergeCell ref="I454:K454"/>
    <mergeCell ref="I455:K455"/>
    <mergeCell ref="B3:K3"/>
    <mergeCell ref="C5:C7"/>
    <mergeCell ref="D5:E7"/>
    <mergeCell ref="G5:G6"/>
    <mergeCell ref="H5:H6"/>
  </mergeCells>
  <printOptions horizontalCentered="1" verticalCentered="1"/>
  <pageMargins left="0.1968503937007874" right="0.1968503937007874" top="0.1968503937007874" bottom="0.1968503937007874" header="0" footer="0"/>
  <pageSetup firstPageNumber="83" useFirstPageNumber="1"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  <evenFooter>&amp;C&amp;"ＭＳ 明朝,標準"&amp;10亀山市</evenFooter>
  </headerFooter>
  <rowBreaks count="18" manualBreakCount="18">
    <brk id="33" max="255" man="1"/>
    <brk id="59" max="255" man="1"/>
    <brk id="85" max="255" man="1"/>
    <brk id="111" max="255" man="1"/>
    <brk id="137" max="255" man="1"/>
    <brk id="163" max="255" man="1"/>
    <brk id="189" max="255" man="1"/>
    <brk id="215" max="10" man="1"/>
    <brk id="241" max="255" man="1"/>
    <brk id="267" max="255" man="1"/>
    <brk id="293" max="255" man="1"/>
    <brk id="319" max="255" man="1"/>
    <brk id="345" max="255" man="1"/>
    <brk id="371" max="255" man="1"/>
    <brk id="397" max="255" man="1"/>
    <brk id="423" max="255" man="1"/>
    <brk id="449" max="10" man="1"/>
    <brk id="4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41"/>
  <sheetViews>
    <sheetView showZeros="0" view="pageBreakPreview" zoomScaleSheetLayoutView="100" workbookViewId="0" topLeftCell="A1">
      <selection activeCell="B1" sqref="B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54" bestFit="1" customWidth="1"/>
    <col min="10" max="10" width="9.3984375" style="54" bestFit="1" customWidth="1"/>
    <col min="11" max="11" width="5.8984375" style="54" bestFit="1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51"/>
      <c r="J1" s="51"/>
      <c r="K1" s="51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52"/>
      <c r="J2" s="52"/>
      <c r="K2" s="52"/>
      <c r="L2" s="1"/>
    </row>
    <row r="3" spans="2:12" ht="27.75">
      <c r="B3" s="281" t="s">
        <v>38</v>
      </c>
      <c r="C3" s="282"/>
      <c r="D3" s="282"/>
      <c r="E3" s="282"/>
      <c r="F3" s="282"/>
      <c r="G3" s="282"/>
      <c r="H3" s="282"/>
      <c r="I3" s="282"/>
      <c r="J3" s="282"/>
      <c r="K3" s="282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53"/>
      <c r="J4" s="53"/>
      <c r="K4" s="53"/>
      <c r="L4" s="1"/>
    </row>
    <row r="5" spans="1:12" ht="13.5" customHeight="1">
      <c r="A5" s="1"/>
      <c r="B5" s="3"/>
      <c r="C5" s="292" t="s">
        <v>0</v>
      </c>
      <c r="D5" s="283" t="s">
        <v>1</v>
      </c>
      <c r="E5" s="285"/>
      <c r="F5" s="4" t="s">
        <v>2</v>
      </c>
      <c r="G5" s="279" t="s">
        <v>3</v>
      </c>
      <c r="H5" s="279" t="s">
        <v>4</v>
      </c>
      <c r="I5" s="327" t="s">
        <v>5</v>
      </c>
      <c r="J5" s="328"/>
      <c r="K5" s="329"/>
      <c r="L5" s="2"/>
    </row>
    <row r="6" spans="1:12" ht="13.5" customHeight="1">
      <c r="A6" s="1"/>
      <c r="B6" s="5"/>
      <c r="C6" s="293"/>
      <c r="D6" s="286"/>
      <c r="E6" s="288"/>
      <c r="F6" s="5"/>
      <c r="G6" s="280"/>
      <c r="H6" s="280"/>
      <c r="I6" s="330"/>
      <c r="J6" s="331"/>
      <c r="K6" s="332"/>
      <c r="L6" s="2"/>
    </row>
    <row r="7" spans="1:12" ht="14.25" customHeight="1">
      <c r="A7" s="1"/>
      <c r="B7" s="6"/>
      <c r="C7" s="294"/>
      <c r="D7" s="289"/>
      <c r="E7" s="291"/>
      <c r="F7" s="7" t="s">
        <v>6</v>
      </c>
      <c r="G7" s="8" t="s">
        <v>7</v>
      </c>
      <c r="H7" s="8" t="s">
        <v>7</v>
      </c>
      <c r="I7" s="333"/>
      <c r="J7" s="334"/>
      <c r="K7" s="335"/>
      <c r="L7" s="2"/>
    </row>
    <row r="8" spans="2:11" ht="17.25" customHeight="1">
      <c r="B8" s="27" t="s">
        <v>1263</v>
      </c>
      <c r="C8" s="3" t="s">
        <v>41</v>
      </c>
      <c r="D8" s="252"/>
      <c r="E8" s="253"/>
      <c r="F8" s="13"/>
      <c r="G8" s="243"/>
      <c r="H8" s="243"/>
      <c r="I8" s="321"/>
      <c r="J8" s="322"/>
      <c r="K8" s="323"/>
    </row>
    <row r="9" spans="2:11" ht="17.25" customHeight="1">
      <c r="B9" s="12"/>
      <c r="C9" s="6"/>
      <c r="D9" s="254"/>
      <c r="E9" s="255"/>
      <c r="F9" s="9"/>
      <c r="G9" s="244"/>
      <c r="H9" s="244"/>
      <c r="I9" s="324"/>
      <c r="J9" s="325"/>
      <c r="K9" s="326"/>
    </row>
    <row r="10" spans="2:11" ht="17.25" customHeight="1">
      <c r="B10" s="45" t="s">
        <v>302</v>
      </c>
      <c r="C10" s="3" t="s">
        <v>1265</v>
      </c>
      <c r="D10" s="252">
        <v>1</v>
      </c>
      <c r="E10" s="253"/>
      <c r="F10" s="13"/>
      <c r="G10" s="243"/>
      <c r="H10" s="243"/>
      <c r="I10" s="321"/>
      <c r="J10" s="322"/>
      <c r="K10" s="323"/>
    </row>
    <row r="11" spans="2:11" ht="17.25" customHeight="1">
      <c r="B11" s="6"/>
      <c r="C11" s="6"/>
      <c r="D11" s="254"/>
      <c r="E11" s="255"/>
      <c r="F11" s="9" t="s">
        <v>8</v>
      </c>
      <c r="G11" s="244"/>
      <c r="H11" s="244"/>
      <c r="I11" s="324"/>
      <c r="J11" s="325"/>
      <c r="K11" s="326"/>
    </row>
    <row r="12" spans="2:11" ht="17.25" customHeight="1">
      <c r="B12" s="45" t="s">
        <v>1264</v>
      </c>
      <c r="C12" s="3" t="s">
        <v>1266</v>
      </c>
      <c r="D12" s="252">
        <v>1</v>
      </c>
      <c r="E12" s="253"/>
      <c r="F12" s="13"/>
      <c r="G12" s="243"/>
      <c r="H12" s="243"/>
      <c r="I12" s="321"/>
      <c r="J12" s="322"/>
      <c r="K12" s="323"/>
    </row>
    <row r="13" spans="2:11" ht="17.25" customHeight="1">
      <c r="B13" s="6"/>
      <c r="C13" s="6"/>
      <c r="D13" s="254"/>
      <c r="E13" s="255"/>
      <c r="F13" s="9" t="s">
        <v>8</v>
      </c>
      <c r="G13" s="244"/>
      <c r="H13" s="244"/>
      <c r="I13" s="324"/>
      <c r="J13" s="325"/>
      <c r="K13" s="326"/>
    </row>
    <row r="14" spans="2:11" ht="17.25" customHeight="1">
      <c r="B14" s="45" t="s">
        <v>304</v>
      </c>
      <c r="C14" s="3" t="s">
        <v>1267</v>
      </c>
      <c r="D14" s="252">
        <v>1</v>
      </c>
      <c r="E14" s="253"/>
      <c r="F14" s="13"/>
      <c r="G14" s="243"/>
      <c r="H14" s="243"/>
      <c r="I14" s="321"/>
      <c r="J14" s="322"/>
      <c r="K14" s="323"/>
    </row>
    <row r="15" spans="2:11" ht="17.25" customHeight="1">
      <c r="B15" s="12"/>
      <c r="C15" s="6"/>
      <c r="D15" s="254"/>
      <c r="E15" s="255"/>
      <c r="F15" s="9" t="s">
        <v>8</v>
      </c>
      <c r="G15" s="244"/>
      <c r="H15" s="244"/>
      <c r="I15" s="324"/>
      <c r="J15" s="325"/>
      <c r="K15" s="326"/>
    </row>
    <row r="16" spans="2:11" ht="17.25" customHeight="1">
      <c r="B16" s="27" t="s">
        <v>1272</v>
      </c>
      <c r="C16" s="3" t="s">
        <v>1274</v>
      </c>
      <c r="D16" s="252">
        <v>1</v>
      </c>
      <c r="E16" s="253"/>
      <c r="F16" s="13"/>
      <c r="G16" s="243"/>
      <c r="H16" s="243"/>
      <c r="I16" s="321"/>
      <c r="J16" s="322"/>
      <c r="K16" s="323"/>
    </row>
    <row r="17" spans="2:11" ht="17.25" customHeight="1">
      <c r="B17" s="6"/>
      <c r="C17" s="6"/>
      <c r="D17" s="254"/>
      <c r="E17" s="255"/>
      <c r="F17" s="9" t="s">
        <v>8</v>
      </c>
      <c r="G17" s="244"/>
      <c r="H17" s="244"/>
      <c r="I17" s="324"/>
      <c r="J17" s="325"/>
      <c r="K17" s="326"/>
    </row>
    <row r="18" spans="2:11" ht="17.25" customHeight="1">
      <c r="B18" s="3"/>
      <c r="C18" s="3"/>
      <c r="D18" s="252"/>
      <c r="E18" s="253"/>
      <c r="F18" s="13"/>
      <c r="G18" s="243"/>
      <c r="H18" s="243"/>
      <c r="I18" s="321"/>
      <c r="J18" s="322"/>
      <c r="K18" s="323"/>
    </row>
    <row r="19" spans="2:11" ht="17.25" customHeight="1">
      <c r="B19" s="6"/>
      <c r="C19" s="6"/>
      <c r="D19" s="254"/>
      <c r="E19" s="255"/>
      <c r="F19" s="9" t="s">
        <v>1434</v>
      </c>
      <c r="G19" s="244"/>
      <c r="H19" s="244"/>
      <c r="I19" s="324"/>
      <c r="J19" s="325"/>
      <c r="K19" s="326"/>
    </row>
    <row r="20" spans="2:11" ht="17.25" customHeight="1">
      <c r="B20" s="3"/>
      <c r="C20" s="3"/>
      <c r="D20" s="252"/>
      <c r="E20" s="253"/>
      <c r="F20" s="13"/>
      <c r="G20" s="243"/>
      <c r="H20" s="243"/>
      <c r="I20" s="321"/>
      <c r="J20" s="322"/>
      <c r="K20" s="323"/>
    </row>
    <row r="21" spans="2:11" ht="17.25" customHeight="1">
      <c r="B21" s="6"/>
      <c r="C21" s="6"/>
      <c r="D21" s="254"/>
      <c r="E21" s="255"/>
      <c r="F21" s="9" t="s">
        <v>1434</v>
      </c>
      <c r="G21" s="244"/>
      <c r="H21" s="244"/>
      <c r="I21" s="324"/>
      <c r="J21" s="325"/>
      <c r="K21" s="326"/>
    </row>
    <row r="22" spans="2:11" ht="17.25" customHeight="1">
      <c r="B22" s="3"/>
      <c r="C22" s="3"/>
      <c r="D22" s="252"/>
      <c r="E22" s="253"/>
      <c r="F22" s="13"/>
      <c r="G22" s="243"/>
      <c r="H22" s="243"/>
      <c r="I22" s="321"/>
      <c r="J22" s="322"/>
      <c r="K22" s="323"/>
    </row>
    <row r="23" spans="2:11" ht="17.25" customHeight="1">
      <c r="B23" s="6"/>
      <c r="C23" s="6"/>
      <c r="D23" s="254"/>
      <c r="E23" s="255"/>
      <c r="F23" s="9" t="s">
        <v>1434</v>
      </c>
      <c r="G23" s="244"/>
      <c r="H23" s="244"/>
      <c r="I23" s="324"/>
      <c r="J23" s="325"/>
      <c r="K23" s="326"/>
    </row>
    <row r="24" spans="2:11" ht="17.25" customHeight="1">
      <c r="B24" s="3"/>
      <c r="C24" s="3"/>
      <c r="D24" s="252"/>
      <c r="E24" s="253"/>
      <c r="F24" s="13"/>
      <c r="G24" s="243"/>
      <c r="H24" s="243"/>
      <c r="I24" s="321"/>
      <c r="J24" s="322"/>
      <c r="K24" s="323"/>
    </row>
    <row r="25" spans="2:11" ht="17.25" customHeight="1">
      <c r="B25" s="6"/>
      <c r="C25" s="6"/>
      <c r="D25" s="254"/>
      <c r="E25" s="255"/>
      <c r="F25" s="9" t="s">
        <v>1434</v>
      </c>
      <c r="G25" s="244"/>
      <c r="H25" s="244"/>
      <c r="I25" s="324"/>
      <c r="J25" s="325"/>
      <c r="K25" s="326"/>
    </row>
    <row r="26" spans="2:11" ht="17.25" customHeight="1">
      <c r="B26" s="3"/>
      <c r="C26" s="3"/>
      <c r="D26" s="252"/>
      <c r="E26" s="253"/>
      <c r="F26" s="13"/>
      <c r="G26" s="243"/>
      <c r="H26" s="243"/>
      <c r="I26" s="321"/>
      <c r="J26" s="322"/>
      <c r="K26" s="323"/>
    </row>
    <row r="27" spans="2:11" ht="17.25" customHeight="1">
      <c r="B27" s="6"/>
      <c r="C27" s="6"/>
      <c r="D27" s="254"/>
      <c r="E27" s="255"/>
      <c r="F27" s="9" t="s">
        <v>1434</v>
      </c>
      <c r="G27" s="244"/>
      <c r="H27" s="244"/>
      <c r="I27" s="324"/>
      <c r="J27" s="325"/>
      <c r="K27" s="326"/>
    </row>
    <row r="28" spans="2:11" ht="17.25" customHeight="1">
      <c r="B28" s="3"/>
      <c r="C28" s="3"/>
      <c r="D28" s="252"/>
      <c r="E28" s="253"/>
      <c r="F28" s="13"/>
      <c r="G28" s="243"/>
      <c r="H28" s="243"/>
      <c r="I28" s="321"/>
      <c r="J28" s="322"/>
      <c r="K28" s="323"/>
    </row>
    <row r="29" spans="2:11" ht="17.25" customHeight="1">
      <c r="B29" s="6"/>
      <c r="C29" s="6"/>
      <c r="D29" s="254"/>
      <c r="E29" s="255"/>
      <c r="F29" s="9" t="s">
        <v>1434</v>
      </c>
      <c r="G29" s="244"/>
      <c r="H29" s="244"/>
      <c r="I29" s="324"/>
      <c r="J29" s="325"/>
      <c r="K29" s="326"/>
    </row>
    <row r="30" spans="2:11" ht="17.25" customHeight="1">
      <c r="B30" s="3"/>
      <c r="C30" s="3" t="str">
        <f>B8&amp;"-計"</f>
        <v>A-2-計</v>
      </c>
      <c r="D30" s="252"/>
      <c r="E30" s="253"/>
      <c r="F30" s="13"/>
      <c r="G30" s="243"/>
      <c r="H30" s="243"/>
      <c r="I30" s="321"/>
      <c r="J30" s="322"/>
      <c r="K30" s="323"/>
    </row>
    <row r="31" spans="2:11" ht="17.25" customHeight="1">
      <c r="B31" s="6"/>
      <c r="C31" s="6"/>
      <c r="D31" s="254"/>
      <c r="E31" s="255"/>
      <c r="F31" s="11" t="s">
        <v>1434</v>
      </c>
      <c r="G31" s="244"/>
      <c r="H31" s="244"/>
      <c r="I31" s="324"/>
      <c r="J31" s="325"/>
      <c r="K31" s="326"/>
    </row>
    <row r="32" spans="4:11" ht="17.25" customHeight="1">
      <c r="D32" s="38"/>
      <c r="E32" s="38"/>
      <c r="G32" s="110"/>
      <c r="H32" s="110"/>
      <c r="I32" s="117"/>
      <c r="J32" s="117"/>
      <c r="K32" s="117"/>
    </row>
    <row r="33" spans="4:11" ht="17.25" customHeight="1">
      <c r="D33" s="38"/>
      <c r="E33" s="38"/>
      <c r="G33" s="110"/>
      <c r="H33" s="110"/>
      <c r="I33" s="117"/>
      <c r="J33" s="117"/>
      <c r="K33" s="117"/>
    </row>
    <row r="34" spans="2:11" s="1" customFormat="1" ht="17.25" customHeight="1">
      <c r="B34" s="45" t="s">
        <v>1268</v>
      </c>
      <c r="C34" s="3" t="s">
        <v>1265</v>
      </c>
      <c r="D34" s="252"/>
      <c r="E34" s="253"/>
      <c r="F34" s="13"/>
      <c r="G34" s="243"/>
      <c r="H34" s="243"/>
      <c r="I34" s="303"/>
      <c r="J34" s="304"/>
      <c r="K34" s="305"/>
    </row>
    <row r="35" spans="2:11" s="1" customFormat="1" ht="17.25" customHeight="1">
      <c r="B35" s="78"/>
      <c r="C35" s="74"/>
      <c r="D35" s="254"/>
      <c r="E35" s="255"/>
      <c r="F35" s="9"/>
      <c r="G35" s="244"/>
      <c r="H35" s="244"/>
      <c r="I35" s="300"/>
      <c r="J35" s="301"/>
      <c r="K35" s="302"/>
    </row>
    <row r="36" spans="2:11" s="1" customFormat="1" ht="17.25" customHeight="1">
      <c r="B36" s="45"/>
      <c r="C36" s="73" t="s">
        <v>966</v>
      </c>
      <c r="D36" s="319">
        <v>0.2</v>
      </c>
      <c r="E36" s="253"/>
      <c r="F36" s="13"/>
      <c r="G36" s="243"/>
      <c r="H36" s="243"/>
      <c r="I36" s="303"/>
      <c r="J36" s="304"/>
      <c r="K36" s="305"/>
    </row>
    <row r="37" spans="2:11" s="1" customFormat="1" ht="17.25" customHeight="1">
      <c r="B37" s="78"/>
      <c r="C37" s="80" t="s">
        <v>967</v>
      </c>
      <c r="D37" s="254"/>
      <c r="E37" s="255"/>
      <c r="F37" s="9" t="s">
        <v>367</v>
      </c>
      <c r="G37" s="244"/>
      <c r="H37" s="244"/>
      <c r="I37" s="300"/>
      <c r="J37" s="301"/>
      <c r="K37" s="302"/>
    </row>
    <row r="38" spans="2:11" s="1" customFormat="1" ht="17.25" customHeight="1">
      <c r="B38" s="45"/>
      <c r="C38" s="55" t="s">
        <v>966</v>
      </c>
      <c r="D38" s="319">
        <v>0.6</v>
      </c>
      <c r="E38" s="253"/>
      <c r="F38" s="13"/>
      <c r="G38" s="243"/>
      <c r="H38" s="243"/>
      <c r="I38" s="303"/>
      <c r="J38" s="304"/>
      <c r="K38" s="305"/>
    </row>
    <row r="39" spans="2:11" s="1" customFormat="1" ht="17.25" customHeight="1">
      <c r="B39" s="78"/>
      <c r="C39" s="80" t="s">
        <v>968</v>
      </c>
      <c r="D39" s="254"/>
      <c r="E39" s="255"/>
      <c r="F39" s="9" t="s">
        <v>367</v>
      </c>
      <c r="G39" s="244"/>
      <c r="H39" s="244"/>
      <c r="I39" s="300"/>
      <c r="J39" s="301"/>
      <c r="K39" s="302"/>
    </row>
    <row r="40" spans="2:11" s="1" customFormat="1" ht="17.25" customHeight="1">
      <c r="B40" s="45"/>
      <c r="C40" s="55" t="s">
        <v>969</v>
      </c>
      <c r="D40" s="319">
        <v>0.1</v>
      </c>
      <c r="E40" s="253"/>
      <c r="F40" s="13"/>
      <c r="G40" s="243"/>
      <c r="H40" s="243"/>
      <c r="I40" s="303"/>
      <c r="J40" s="304"/>
      <c r="K40" s="305"/>
    </row>
    <row r="41" spans="2:11" s="1" customFormat="1" ht="17.25" customHeight="1">
      <c r="B41" s="78"/>
      <c r="C41" s="80" t="s">
        <v>970</v>
      </c>
      <c r="D41" s="254"/>
      <c r="E41" s="255"/>
      <c r="F41" s="9" t="s">
        <v>367</v>
      </c>
      <c r="G41" s="244"/>
      <c r="H41" s="244"/>
      <c r="I41" s="300"/>
      <c r="J41" s="301"/>
      <c r="K41" s="302"/>
    </row>
    <row r="42" spans="2:11" s="1" customFormat="1" ht="17.25" customHeight="1">
      <c r="B42" s="79"/>
      <c r="C42" s="55" t="s">
        <v>971</v>
      </c>
      <c r="D42" s="319">
        <v>1.1</v>
      </c>
      <c r="E42" s="253"/>
      <c r="F42" s="13"/>
      <c r="G42" s="243"/>
      <c r="H42" s="243"/>
      <c r="I42" s="303"/>
      <c r="J42" s="304"/>
      <c r="K42" s="305"/>
    </row>
    <row r="43" spans="2:11" s="1" customFormat="1" ht="17.25" customHeight="1">
      <c r="B43" s="78"/>
      <c r="C43" s="80" t="s">
        <v>972</v>
      </c>
      <c r="D43" s="254"/>
      <c r="E43" s="255"/>
      <c r="F43" s="9" t="s">
        <v>367</v>
      </c>
      <c r="G43" s="244"/>
      <c r="H43" s="244"/>
      <c r="I43" s="300"/>
      <c r="J43" s="301"/>
      <c r="K43" s="302"/>
    </row>
    <row r="44" spans="2:11" s="1" customFormat="1" ht="17.25" customHeight="1">
      <c r="B44" s="79"/>
      <c r="C44" s="55" t="s">
        <v>605</v>
      </c>
      <c r="D44" s="361">
        <v>0.05</v>
      </c>
      <c r="E44" s="253"/>
      <c r="F44" s="13"/>
      <c r="G44" s="243"/>
      <c r="H44" s="243"/>
      <c r="I44" s="303"/>
      <c r="J44" s="304"/>
      <c r="K44" s="305"/>
    </row>
    <row r="45" spans="2:11" s="1" customFormat="1" ht="17.25" customHeight="1">
      <c r="B45" s="78"/>
      <c r="C45" s="80" t="s">
        <v>973</v>
      </c>
      <c r="D45" s="254"/>
      <c r="E45" s="255"/>
      <c r="F45" s="9" t="s">
        <v>367</v>
      </c>
      <c r="G45" s="244"/>
      <c r="H45" s="244"/>
      <c r="I45" s="300"/>
      <c r="J45" s="301"/>
      <c r="K45" s="302"/>
    </row>
    <row r="46" spans="2:11" s="1" customFormat="1" ht="17.25" customHeight="1">
      <c r="B46" s="79"/>
      <c r="C46" s="55" t="s">
        <v>605</v>
      </c>
      <c r="D46" s="361">
        <v>0.01</v>
      </c>
      <c r="E46" s="253"/>
      <c r="F46" s="13"/>
      <c r="G46" s="243"/>
      <c r="H46" s="243"/>
      <c r="I46" s="303"/>
      <c r="J46" s="304"/>
      <c r="K46" s="305"/>
    </row>
    <row r="47" spans="2:11" s="1" customFormat="1" ht="17.25" customHeight="1">
      <c r="B47" s="78"/>
      <c r="C47" s="80" t="s">
        <v>974</v>
      </c>
      <c r="D47" s="254"/>
      <c r="E47" s="255"/>
      <c r="F47" s="9" t="s">
        <v>367</v>
      </c>
      <c r="G47" s="244"/>
      <c r="H47" s="244"/>
      <c r="I47" s="300"/>
      <c r="J47" s="301"/>
      <c r="K47" s="302"/>
    </row>
    <row r="48" spans="2:11" s="1" customFormat="1" ht="17.25" customHeight="1">
      <c r="B48" s="79"/>
      <c r="C48" s="55" t="s">
        <v>605</v>
      </c>
      <c r="D48" s="361">
        <v>0.01</v>
      </c>
      <c r="E48" s="253"/>
      <c r="F48" s="13"/>
      <c r="G48" s="243"/>
      <c r="H48" s="243"/>
      <c r="I48" s="303"/>
      <c r="J48" s="304"/>
      <c r="K48" s="305"/>
    </row>
    <row r="49" spans="2:11" s="1" customFormat="1" ht="17.25" customHeight="1">
      <c r="B49" s="78"/>
      <c r="C49" s="80" t="s">
        <v>975</v>
      </c>
      <c r="D49" s="254"/>
      <c r="E49" s="255"/>
      <c r="F49" s="9" t="s">
        <v>367</v>
      </c>
      <c r="G49" s="244"/>
      <c r="H49" s="244"/>
      <c r="I49" s="300"/>
      <c r="J49" s="301"/>
      <c r="K49" s="302"/>
    </row>
    <row r="50" spans="2:11" s="1" customFormat="1" ht="17.25" customHeight="1">
      <c r="B50" s="79"/>
      <c r="C50" s="55" t="s">
        <v>605</v>
      </c>
      <c r="D50" s="319">
        <v>0.1</v>
      </c>
      <c r="E50" s="253"/>
      <c r="F50" s="13"/>
      <c r="G50" s="243"/>
      <c r="H50" s="243"/>
      <c r="I50" s="303"/>
      <c r="J50" s="304"/>
      <c r="K50" s="305"/>
    </row>
    <row r="51" spans="2:11" s="1" customFormat="1" ht="17.25" customHeight="1">
      <c r="B51" s="78"/>
      <c r="C51" s="80" t="s">
        <v>976</v>
      </c>
      <c r="D51" s="254"/>
      <c r="E51" s="255"/>
      <c r="F51" s="9" t="s">
        <v>367</v>
      </c>
      <c r="G51" s="244"/>
      <c r="H51" s="244"/>
      <c r="I51" s="300"/>
      <c r="J51" s="301"/>
      <c r="K51" s="302"/>
    </row>
    <row r="52" spans="2:11" s="1" customFormat="1" ht="17.25" customHeight="1">
      <c r="B52" s="79"/>
      <c r="C52" s="55" t="s">
        <v>390</v>
      </c>
      <c r="D52" s="306">
        <v>13</v>
      </c>
      <c r="E52" s="253"/>
      <c r="F52" s="13"/>
      <c r="G52" s="243"/>
      <c r="H52" s="243"/>
      <c r="I52" s="303"/>
      <c r="J52" s="304"/>
      <c r="K52" s="305"/>
    </row>
    <row r="53" spans="2:11" s="1" customFormat="1" ht="17.25" customHeight="1">
      <c r="B53" s="78"/>
      <c r="C53" s="80" t="s">
        <v>977</v>
      </c>
      <c r="D53" s="254"/>
      <c r="E53" s="255"/>
      <c r="F53" s="9" t="s">
        <v>391</v>
      </c>
      <c r="G53" s="244"/>
      <c r="H53" s="244"/>
      <c r="I53" s="300"/>
      <c r="J53" s="301"/>
      <c r="K53" s="302"/>
    </row>
    <row r="54" spans="2:11" s="1" customFormat="1" ht="17.25" customHeight="1">
      <c r="B54" s="79"/>
      <c r="C54" s="55" t="s">
        <v>390</v>
      </c>
      <c r="D54" s="306">
        <v>13</v>
      </c>
      <c r="E54" s="253"/>
      <c r="F54" s="13"/>
      <c r="G54" s="243"/>
      <c r="H54" s="243"/>
      <c r="I54" s="303"/>
      <c r="J54" s="304"/>
      <c r="K54" s="305"/>
    </row>
    <row r="55" spans="2:11" s="1" customFormat="1" ht="17.25" customHeight="1">
      <c r="B55" s="78"/>
      <c r="C55" s="80" t="s">
        <v>978</v>
      </c>
      <c r="D55" s="254"/>
      <c r="E55" s="255"/>
      <c r="F55" s="9" t="s">
        <v>391</v>
      </c>
      <c r="G55" s="244"/>
      <c r="H55" s="244"/>
      <c r="I55" s="300"/>
      <c r="J55" s="301"/>
      <c r="K55" s="302"/>
    </row>
    <row r="56" spans="2:11" s="1" customFormat="1" ht="17.25" customHeight="1">
      <c r="B56" s="79"/>
      <c r="C56" s="55" t="s">
        <v>979</v>
      </c>
      <c r="D56" s="306">
        <v>225</v>
      </c>
      <c r="E56" s="253"/>
      <c r="F56" s="13"/>
      <c r="G56" s="243"/>
      <c r="H56" s="243"/>
      <c r="I56" s="303"/>
      <c r="J56" s="304"/>
      <c r="K56" s="305"/>
    </row>
    <row r="57" spans="2:11" s="1" customFormat="1" ht="17.25" customHeight="1">
      <c r="B57" s="78"/>
      <c r="C57" s="80" t="s">
        <v>980</v>
      </c>
      <c r="D57" s="254"/>
      <c r="E57" s="255"/>
      <c r="F57" s="11" t="s">
        <v>391</v>
      </c>
      <c r="G57" s="244"/>
      <c r="H57" s="244"/>
      <c r="I57" s="300"/>
      <c r="J57" s="301"/>
      <c r="K57" s="302"/>
    </row>
    <row r="58" spans="4:11" s="1" customFormat="1" ht="17.25" customHeight="1">
      <c r="D58" s="40"/>
      <c r="E58" s="40"/>
      <c r="G58" s="93"/>
      <c r="H58" s="93"/>
      <c r="I58" s="95"/>
      <c r="J58" s="95"/>
      <c r="K58" s="95"/>
    </row>
    <row r="59" spans="2:11" s="1" customFormat="1" ht="17.25" customHeight="1">
      <c r="B59" s="2"/>
      <c r="C59" s="2"/>
      <c r="D59" s="40"/>
      <c r="E59" s="40"/>
      <c r="G59" s="93"/>
      <c r="H59" s="93"/>
      <c r="I59" s="95"/>
      <c r="J59" s="95"/>
      <c r="K59" s="95"/>
    </row>
    <row r="60" spans="2:11" s="1" customFormat="1" ht="17.25" customHeight="1">
      <c r="B60" s="88"/>
      <c r="C60" s="89" t="s">
        <v>606</v>
      </c>
      <c r="D60" s="306">
        <v>20</v>
      </c>
      <c r="E60" s="253"/>
      <c r="F60" s="13"/>
      <c r="G60" s="243"/>
      <c r="H60" s="243"/>
      <c r="I60" s="303"/>
      <c r="J60" s="304"/>
      <c r="K60" s="305"/>
    </row>
    <row r="61" spans="2:11" s="1" customFormat="1" ht="17.25" customHeight="1">
      <c r="B61" s="78"/>
      <c r="C61" s="80" t="s">
        <v>981</v>
      </c>
      <c r="D61" s="254"/>
      <c r="E61" s="255"/>
      <c r="F61" s="9" t="s">
        <v>391</v>
      </c>
      <c r="G61" s="244"/>
      <c r="H61" s="244"/>
      <c r="I61" s="300"/>
      <c r="J61" s="301"/>
      <c r="K61" s="302"/>
    </row>
    <row r="62" spans="2:11" s="1" customFormat="1" ht="17.25" customHeight="1">
      <c r="B62" s="45"/>
      <c r="C62" s="55" t="s">
        <v>606</v>
      </c>
      <c r="D62" s="306">
        <v>24</v>
      </c>
      <c r="E62" s="253"/>
      <c r="F62" s="13"/>
      <c r="G62" s="243"/>
      <c r="H62" s="243"/>
      <c r="I62" s="303"/>
      <c r="J62" s="304"/>
      <c r="K62" s="305"/>
    </row>
    <row r="63" spans="2:11" s="1" customFormat="1" ht="17.25" customHeight="1">
      <c r="B63" s="78"/>
      <c r="C63" s="80" t="s">
        <v>982</v>
      </c>
      <c r="D63" s="254"/>
      <c r="E63" s="255"/>
      <c r="F63" s="9" t="s">
        <v>391</v>
      </c>
      <c r="G63" s="244"/>
      <c r="H63" s="244"/>
      <c r="I63" s="300"/>
      <c r="J63" s="301"/>
      <c r="K63" s="302"/>
    </row>
    <row r="64" spans="2:11" s="1" customFormat="1" ht="17.25" customHeight="1">
      <c r="B64" s="45"/>
      <c r="C64" s="55" t="s">
        <v>983</v>
      </c>
      <c r="D64" s="362">
        <v>-0.1</v>
      </c>
      <c r="E64" s="363"/>
      <c r="F64" s="13"/>
      <c r="G64" s="243"/>
      <c r="H64" s="343"/>
      <c r="I64" s="303"/>
      <c r="J64" s="304"/>
      <c r="K64" s="305"/>
    </row>
    <row r="65" spans="2:11" s="1" customFormat="1" ht="17.25" customHeight="1">
      <c r="B65" s="78"/>
      <c r="C65" s="80" t="s">
        <v>949</v>
      </c>
      <c r="D65" s="364"/>
      <c r="E65" s="365"/>
      <c r="F65" s="9" t="s">
        <v>367</v>
      </c>
      <c r="G65" s="244"/>
      <c r="H65" s="344"/>
      <c r="I65" s="300"/>
      <c r="J65" s="301"/>
      <c r="K65" s="302"/>
    </row>
    <row r="66" spans="2:11" s="1" customFormat="1" ht="17.25" customHeight="1">
      <c r="B66" s="45"/>
      <c r="C66" s="55" t="s">
        <v>156</v>
      </c>
      <c r="D66" s="306">
        <v>1</v>
      </c>
      <c r="E66" s="253"/>
      <c r="F66" s="13"/>
      <c r="G66" s="243"/>
      <c r="H66" s="243"/>
      <c r="I66" s="303"/>
      <c r="J66" s="304"/>
      <c r="K66" s="305"/>
    </row>
    <row r="67" spans="2:11" s="1" customFormat="1" ht="17.25" customHeight="1">
      <c r="B67" s="78"/>
      <c r="C67" s="80" t="s">
        <v>659</v>
      </c>
      <c r="D67" s="254"/>
      <c r="E67" s="255"/>
      <c r="F67" s="9" t="s">
        <v>367</v>
      </c>
      <c r="G67" s="244"/>
      <c r="H67" s="244"/>
      <c r="I67" s="300"/>
      <c r="J67" s="301"/>
      <c r="K67" s="302"/>
    </row>
    <row r="68" spans="2:11" s="1" customFormat="1" ht="17.25" customHeight="1">
      <c r="B68" s="79"/>
      <c r="C68" s="55" t="s">
        <v>660</v>
      </c>
      <c r="D68" s="319">
        <v>9.4</v>
      </c>
      <c r="E68" s="253"/>
      <c r="F68" s="13"/>
      <c r="G68" s="243"/>
      <c r="H68" s="243"/>
      <c r="I68" s="303"/>
      <c r="J68" s="304"/>
      <c r="K68" s="305"/>
    </row>
    <row r="69" spans="2:11" s="1" customFormat="1" ht="17.25" customHeight="1">
      <c r="B69" s="78"/>
      <c r="C69" s="80" t="s">
        <v>661</v>
      </c>
      <c r="D69" s="254"/>
      <c r="E69" s="255"/>
      <c r="F69" s="9" t="s">
        <v>329</v>
      </c>
      <c r="G69" s="244"/>
      <c r="H69" s="244"/>
      <c r="I69" s="300"/>
      <c r="J69" s="301"/>
      <c r="K69" s="302"/>
    </row>
    <row r="70" spans="2:11" s="1" customFormat="1" ht="17.25" customHeight="1">
      <c r="B70" s="79"/>
      <c r="C70" s="55" t="s">
        <v>662</v>
      </c>
      <c r="D70" s="319">
        <v>0.7</v>
      </c>
      <c r="E70" s="253"/>
      <c r="F70" s="13"/>
      <c r="G70" s="243"/>
      <c r="H70" s="243"/>
      <c r="I70" s="303"/>
      <c r="J70" s="304"/>
      <c r="K70" s="305"/>
    </row>
    <row r="71" spans="2:11" s="1" customFormat="1" ht="17.25" customHeight="1">
      <c r="B71" s="78"/>
      <c r="C71" s="74"/>
      <c r="D71" s="254"/>
      <c r="E71" s="255"/>
      <c r="F71" s="9" t="s">
        <v>367</v>
      </c>
      <c r="G71" s="244"/>
      <c r="H71" s="244"/>
      <c r="I71" s="300"/>
      <c r="J71" s="301"/>
      <c r="K71" s="302"/>
    </row>
    <row r="72" spans="2:11" s="1" customFormat="1" ht="17.25" customHeight="1">
      <c r="B72" s="79"/>
      <c r="C72" s="73" t="s">
        <v>664</v>
      </c>
      <c r="D72" s="306">
        <v>116</v>
      </c>
      <c r="E72" s="253"/>
      <c r="F72" s="13"/>
      <c r="G72" s="243"/>
      <c r="H72" s="243"/>
      <c r="I72" s="303"/>
      <c r="J72" s="304"/>
      <c r="K72" s="305"/>
    </row>
    <row r="73" spans="2:11" s="1" customFormat="1" ht="17.25" customHeight="1">
      <c r="B73" s="78"/>
      <c r="C73" s="80" t="s">
        <v>663</v>
      </c>
      <c r="D73" s="254"/>
      <c r="E73" s="255"/>
      <c r="F73" s="9" t="s">
        <v>338</v>
      </c>
      <c r="G73" s="244"/>
      <c r="H73" s="244"/>
      <c r="I73" s="300"/>
      <c r="J73" s="301"/>
      <c r="K73" s="302"/>
    </row>
    <row r="74" spans="2:11" s="1" customFormat="1" ht="17.25" customHeight="1">
      <c r="B74" s="79"/>
      <c r="C74" s="81" t="s">
        <v>665</v>
      </c>
      <c r="D74" s="252"/>
      <c r="E74" s="253"/>
      <c r="F74" s="13"/>
      <c r="G74" s="243"/>
      <c r="H74" s="243"/>
      <c r="I74" s="303"/>
      <c r="J74" s="304"/>
      <c r="K74" s="305"/>
    </row>
    <row r="75" spans="2:11" s="1" customFormat="1" ht="17.25" customHeight="1">
      <c r="B75" s="78"/>
      <c r="C75" s="6"/>
      <c r="D75" s="254"/>
      <c r="E75" s="255"/>
      <c r="F75" s="9" t="s">
        <v>1434</v>
      </c>
      <c r="G75" s="244"/>
      <c r="H75" s="244"/>
      <c r="I75" s="300"/>
      <c r="J75" s="301"/>
      <c r="K75" s="302"/>
    </row>
    <row r="76" spans="2:11" s="1" customFormat="1" ht="17.25" customHeight="1">
      <c r="B76" s="79"/>
      <c r="C76" s="73" t="s">
        <v>666</v>
      </c>
      <c r="D76" s="306">
        <v>2</v>
      </c>
      <c r="E76" s="253"/>
      <c r="F76" s="13"/>
      <c r="G76" s="243"/>
      <c r="H76" s="243"/>
      <c r="I76" s="303"/>
      <c r="J76" s="304"/>
      <c r="K76" s="305"/>
    </row>
    <row r="77" spans="2:11" s="1" customFormat="1" ht="17.25" customHeight="1">
      <c r="B77" s="78"/>
      <c r="C77" s="74"/>
      <c r="D77" s="254"/>
      <c r="E77" s="255"/>
      <c r="F77" s="9" t="s">
        <v>367</v>
      </c>
      <c r="G77" s="244"/>
      <c r="H77" s="244"/>
      <c r="I77" s="300"/>
      <c r="J77" s="301"/>
      <c r="K77" s="302"/>
    </row>
    <row r="78" spans="2:11" s="1" customFormat="1" ht="17.25" customHeight="1">
      <c r="B78" s="79"/>
      <c r="C78" s="73" t="s">
        <v>667</v>
      </c>
      <c r="D78" s="306">
        <v>1</v>
      </c>
      <c r="E78" s="253"/>
      <c r="F78" s="13"/>
      <c r="G78" s="243"/>
      <c r="H78" s="243"/>
      <c r="I78" s="303"/>
      <c r="J78" s="304"/>
      <c r="K78" s="305"/>
    </row>
    <row r="79" spans="2:11" s="1" customFormat="1" ht="17.25" customHeight="1">
      <c r="B79" s="78"/>
      <c r="C79" s="80" t="s">
        <v>668</v>
      </c>
      <c r="D79" s="254"/>
      <c r="E79" s="255"/>
      <c r="F79" s="9" t="s">
        <v>367</v>
      </c>
      <c r="G79" s="244"/>
      <c r="H79" s="244"/>
      <c r="I79" s="300"/>
      <c r="J79" s="301"/>
      <c r="K79" s="302"/>
    </row>
    <row r="80" spans="2:11" s="1" customFormat="1" ht="17.25" customHeight="1">
      <c r="B80" s="79"/>
      <c r="C80" s="55" t="s">
        <v>669</v>
      </c>
      <c r="D80" s="306">
        <v>1</v>
      </c>
      <c r="E80" s="253"/>
      <c r="F80" s="13"/>
      <c r="G80" s="243"/>
      <c r="H80" s="243"/>
      <c r="I80" s="303"/>
      <c r="J80" s="304"/>
      <c r="K80" s="305"/>
    </row>
    <row r="81" spans="2:11" s="1" customFormat="1" ht="17.25" customHeight="1">
      <c r="B81" s="78"/>
      <c r="C81" s="74"/>
      <c r="D81" s="254"/>
      <c r="E81" s="255"/>
      <c r="F81" s="9" t="s">
        <v>316</v>
      </c>
      <c r="G81" s="244"/>
      <c r="H81" s="244"/>
      <c r="I81" s="300"/>
      <c r="J81" s="301"/>
      <c r="K81" s="302"/>
    </row>
    <row r="82" spans="2:11" s="1" customFormat="1" ht="17.25" customHeight="1">
      <c r="B82" s="79"/>
      <c r="C82" s="73" t="s">
        <v>671</v>
      </c>
      <c r="D82" s="306">
        <v>1</v>
      </c>
      <c r="E82" s="253"/>
      <c r="F82" s="13"/>
      <c r="G82" s="243"/>
      <c r="H82" s="243"/>
      <c r="I82" s="303"/>
      <c r="J82" s="304"/>
      <c r="K82" s="305"/>
    </row>
    <row r="83" spans="2:11" s="1" customFormat="1" ht="17.25" customHeight="1">
      <c r="B83" s="78"/>
      <c r="C83" s="80" t="s">
        <v>670</v>
      </c>
      <c r="D83" s="254"/>
      <c r="E83" s="255"/>
      <c r="F83" s="11" t="s">
        <v>367</v>
      </c>
      <c r="G83" s="244"/>
      <c r="H83" s="244"/>
      <c r="I83" s="300"/>
      <c r="J83" s="301"/>
      <c r="K83" s="302"/>
    </row>
    <row r="84" spans="4:11" s="1" customFormat="1" ht="17.25" customHeight="1">
      <c r="D84" s="40"/>
      <c r="E84" s="40"/>
      <c r="G84" s="93"/>
      <c r="H84" s="93"/>
      <c r="I84" s="95"/>
      <c r="J84" s="95"/>
      <c r="K84" s="95"/>
    </row>
    <row r="85" spans="4:11" s="1" customFormat="1" ht="17.25" customHeight="1">
      <c r="D85" s="40"/>
      <c r="E85" s="40"/>
      <c r="G85" s="93"/>
      <c r="H85" s="93"/>
      <c r="I85" s="95"/>
      <c r="J85" s="95"/>
      <c r="K85" s="95"/>
    </row>
    <row r="86" spans="2:11" s="1" customFormat="1" ht="17.25" customHeight="1">
      <c r="B86" s="45"/>
      <c r="C86" s="73" t="s">
        <v>672</v>
      </c>
      <c r="D86" s="252"/>
      <c r="E86" s="253"/>
      <c r="F86" s="13"/>
      <c r="G86" s="243"/>
      <c r="H86" s="243"/>
      <c r="I86" s="303"/>
      <c r="J86" s="304"/>
      <c r="K86" s="305"/>
    </row>
    <row r="87" spans="2:11" s="1" customFormat="1" ht="17.25" customHeight="1">
      <c r="B87" s="78"/>
      <c r="C87" s="6"/>
      <c r="D87" s="254"/>
      <c r="E87" s="255"/>
      <c r="F87" s="9"/>
      <c r="G87" s="244"/>
      <c r="H87" s="244"/>
      <c r="I87" s="300"/>
      <c r="J87" s="301"/>
      <c r="K87" s="302"/>
    </row>
    <row r="88" spans="2:11" s="1" customFormat="1" ht="17.25" customHeight="1">
      <c r="B88" s="45"/>
      <c r="C88" s="73" t="s">
        <v>673</v>
      </c>
      <c r="D88" s="306">
        <v>24</v>
      </c>
      <c r="E88" s="253"/>
      <c r="F88" s="13"/>
      <c r="G88" s="243"/>
      <c r="H88" s="243"/>
      <c r="I88" s="303"/>
      <c r="J88" s="304"/>
      <c r="K88" s="305"/>
    </row>
    <row r="89" spans="2:11" s="1" customFormat="1" ht="17.25" customHeight="1">
      <c r="B89" s="78"/>
      <c r="C89" s="74"/>
      <c r="D89" s="254"/>
      <c r="E89" s="255"/>
      <c r="F89" s="9" t="s">
        <v>391</v>
      </c>
      <c r="G89" s="244"/>
      <c r="H89" s="244"/>
      <c r="I89" s="300"/>
      <c r="J89" s="301"/>
      <c r="K89" s="302"/>
    </row>
    <row r="90" spans="2:11" s="1" customFormat="1" ht="17.25" customHeight="1">
      <c r="B90" s="45"/>
      <c r="C90" s="73" t="s">
        <v>392</v>
      </c>
      <c r="D90" s="306">
        <v>20</v>
      </c>
      <c r="E90" s="253"/>
      <c r="F90" s="13"/>
      <c r="G90" s="243"/>
      <c r="H90" s="243"/>
      <c r="I90" s="303"/>
      <c r="J90" s="304"/>
      <c r="K90" s="305"/>
    </row>
    <row r="91" spans="2:11" s="1" customFormat="1" ht="17.25" customHeight="1">
      <c r="B91" s="78"/>
      <c r="C91" s="80" t="s">
        <v>984</v>
      </c>
      <c r="D91" s="254"/>
      <c r="E91" s="255"/>
      <c r="F91" s="9" t="s">
        <v>391</v>
      </c>
      <c r="G91" s="244"/>
      <c r="H91" s="244"/>
      <c r="I91" s="300"/>
      <c r="J91" s="301"/>
      <c r="K91" s="302"/>
    </row>
    <row r="92" spans="2:11" s="1" customFormat="1" ht="17.25" customHeight="1">
      <c r="B92" s="45"/>
      <c r="C92" s="55" t="s">
        <v>392</v>
      </c>
      <c r="D92" s="306">
        <v>24</v>
      </c>
      <c r="E92" s="253"/>
      <c r="F92" s="13"/>
      <c r="G92" s="243"/>
      <c r="H92" s="243"/>
      <c r="I92" s="303"/>
      <c r="J92" s="304"/>
      <c r="K92" s="305"/>
    </row>
    <row r="93" spans="2:11" s="1" customFormat="1" ht="17.25" customHeight="1">
      <c r="B93" s="78"/>
      <c r="C93" s="80" t="s">
        <v>985</v>
      </c>
      <c r="D93" s="254"/>
      <c r="E93" s="255"/>
      <c r="F93" s="9" t="s">
        <v>391</v>
      </c>
      <c r="G93" s="244"/>
      <c r="H93" s="244"/>
      <c r="I93" s="300"/>
      <c r="J93" s="301"/>
      <c r="K93" s="302"/>
    </row>
    <row r="94" spans="2:11" s="1" customFormat="1" ht="17.25" customHeight="1">
      <c r="B94" s="79"/>
      <c r="C94" s="55" t="s">
        <v>609</v>
      </c>
      <c r="D94" s="306">
        <v>6</v>
      </c>
      <c r="E94" s="253"/>
      <c r="F94" s="13"/>
      <c r="G94" s="243"/>
      <c r="H94" s="243"/>
      <c r="I94" s="303"/>
      <c r="J94" s="304"/>
      <c r="K94" s="305"/>
    </row>
    <row r="95" spans="2:11" s="1" customFormat="1" ht="17.25" customHeight="1">
      <c r="B95" s="78"/>
      <c r="C95" s="80" t="s">
        <v>986</v>
      </c>
      <c r="D95" s="254"/>
      <c r="E95" s="255"/>
      <c r="F95" s="9" t="s">
        <v>377</v>
      </c>
      <c r="G95" s="244"/>
      <c r="H95" s="244"/>
      <c r="I95" s="300"/>
      <c r="J95" s="301"/>
      <c r="K95" s="302"/>
    </row>
    <row r="96" spans="2:11" s="1" customFormat="1" ht="17.25" customHeight="1">
      <c r="B96" s="79"/>
      <c r="C96" s="55" t="s">
        <v>609</v>
      </c>
      <c r="D96" s="306">
        <v>4</v>
      </c>
      <c r="E96" s="253"/>
      <c r="F96" s="13"/>
      <c r="G96" s="243"/>
      <c r="H96" s="243"/>
      <c r="I96" s="303"/>
      <c r="J96" s="304"/>
      <c r="K96" s="305"/>
    </row>
    <row r="97" spans="2:11" s="1" customFormat="1" ht="17.25" customHeight="1">
      <c r="B97" s="78"/>
      <c r="C97" s="80" t="s">
        <v>987</v>
      </c>
      <c r="D97" s="254"/>
      <c r="E97" s="255"/>
      <c r="F97" s="9" t="s">
        <v>377</v>
      </c>
      <c r="G97" s="244"/>
      <c r="H97" s="244"/>
      <c r="I97" s="300"/>
      <c r="J97" s="301"/>
      <c r="K97" s="302"/>
    </row>
    <row r="98" spans="2:11" s="1" customFormat="1" ht="17.25" customHeight="1">
      <c r="B98" s="79"/>
      <c r="C98" s="81"/>
      <c r="D98" s="252"/>
      <c r="E98" s="253"/>
      <c r="F98" s="13"/>
      <c r="G98" s="243"/>
      <c r="H98" s="243"/>
      <c r="I98" s="303"/>
      <c r="J98" s="304"/>
      <c r="K98" s="305"/>
    </row>
    <row r="99" spans="2:11" s="1" customFormat="1" ht="17.25" customHeight="1">
      <c r="B99" s="78"/>
      <c r="C99" s="6"/>
      <c r="D99" s="254"/>
      <c r="E99" s="255"/>
      <c r="F99" s="9" t="s">
        <v>1434</v>
      </c>
      <c r="G99" s="244"/>
      <c r="H99" s="244"/>
      <c r="I99" s="300"/>
      <c r="J99" s="301"/>
      <c r="K99" s="302"/>
    </row>
    <row r="100" spans="2:11" s="1" customFormat="1" ht="17.25" customHeight="1">
      <c r="B100" s="79"/>
      <c r="C100" s="3"/>
      <c r="D100" s="252"/>
      <c r="E100" s="253"/>
      <c r="F100" s="13"/>
      <c r="G100" s="243"/>
      <c r="H100" s="243"/>
      <c r="I100" s="303"/>
      <c r="J100" s="304"/>
      <c r="K100" s="305"/>
    </row>
    <row r="101" spans="2:11" s="1" customFormat="1" ht="17.25" customHeight="1">
      <c r="B101" s="78"/>
      <c r="C101" s="6"/>
      <c r="D101" s="254"/>
      <c r="E101" s="255"/>
      <c r="F101" s="9" t="s">
        <v>1434</v>
      </c>
      <c r="G101" s="244"/>
      <c r="H101" s="244"/>
      <c r="I101" s="300"/>
      <c r="J101" s="301"/>
      <c r="K101" s="302"/>
    </row>
    <row r="102" spans="2:11" s="1" customFormat="1" ht="17.25" customHeight="1">
      <c r="B102" s="79"/>
      <c r="C102" s="3"/>
      <c r="D102" s="252"/>
      <c r="E102" s="253"/>
      <c r="F102" s="13"/>
      <c r="G102" s="243"/>
      <c r="H102" s="243"/>
      <c r="I102" s="303"/>
      <c r="J102" s="304"/>
      <c r="K102" s="305"/>
    </row>
    <row r="103" spans="2:11" s="1" customFormat="1" ht="17.25" customHeight="1">
      <c r="B103" s="78"/>
      <c r="C103" s="6"/>
      <c r="D103" s="254"/>
      <c r="E103" s="255"/>
      <c r="F103" s="9" t="s">
        <v>1434</v>
      </c>
      <c r="G103" s="244"/>
      <c r="H103" s="244"/>
      <c r="I103" s="300"/>
      <c r="J103" s="301"/>
      <c r="K103" s="302"/>
    </row>
    <row r="104" spans="2:11" s="1" customFormat="1" ht="17.25" customHeight="1">
      <c r="B104" s="79"/>
      <c r="C104" s="3"/>
      <c r="D104" s="252"/>
      <c r="E104" s="253"/>
      <c r="F104" s="13"/>
      <c r="G104" s="243"/>
      <c r="H104" s="243"/>
      <c r="I104" s="303"/>
      <c r="J104" s="304"/>
      <c r="K104" s="305"/>
    </row>
    <row r="105" spans="2:11" s="1" customFormat="1" ht="17.25" customHeight="1">
      <c r="B105" s="78"/>
      <c r="C105" s="6"/>
      <c r="D105" s="254"/>
      <c r="E105" s="255"/>
      <c r="F105" s="9" t="s">
        <v>1434</v>
      </c>
      <c r="G105" s="244"/>
      <c r="H105" s="244"/>
      <c r="I105" s="300"/>
      <c r="J105" s="301"/>
      <c r="K105" s="302"/>
    </row>
    <row r="106" spans="2:11" s="1" customFormat="1" ht="17.25" customHeight="1">
      <c r="B106" s="79"/>
      <c r="C106" s="3"/>
      <c r="D106" s="252"/>
      <c r="E106" s="253"/>
      <c r="F106" s="13"/>
      <c r="G106" s="243"/>
      <c r="H106" s="243"/>
      <c r="I106" s="303"/>
      <c r="J106" s="304"/>
      <c r="K106" s="305"/>
    </row>
    <row r="107" spans="2:11" s="1" customFormat="1" ht="17.25" customHeight="1">
      <c r="B107" s="78"/>
      <c r="C107" s="6"/>
      <c r="D107" s="254"/>
      <c r="E107" s="255"/>
      <c r="F107" s="9" t="s">
        <v>1434</v>
      </c>
      <c r="G107" s="244"/>
      <c r="H107" s="244"/>
      <c r="I107" s="300"/>
      <c r="J107" s="301"/>
      <c r="K107" s="302"/>
    </row>
    <row r="108" spans="2:11" s="1" customFormat="1" ht="17.25" customHeight="1">
      <c r="B108" s="79"/>
      <c r="C108" s="3" t="str">
        <f>B34&amp;"-計"</f>
        <v>Ⅰ-計</v>
      </c>
      <c r="D108" s="252"/>
      <c r="E108" s="253"/>
      <c r="F108" s="13"/>
      <c r="G108" s="243"/>
      <c r="H108" s="243"/>
      <c r="I108" s="303"/>
      <c r="J108" s="304"/>
      <c r="K108" s="305"/>
    </row>
    <row r="109" spans="2:11" s="1" customFormat="1" ht="17.25" customHeight="1">
      <c r="B109" s="78"/>
      <c r="C109" s="6"/>
      <c r="D109" s="254"/>
      <c r="E109" s="255"/>
      <c r="F109" s="11" t="s">
        <v>1434</v>
      </c>
      <c r="G109" s="244"/>
      <c r="H109" s="244"/>
      <c r="I109" s="300"/>
      <c r="J109" s="301"/>
      <c r="K109" s="302"/>
    </row>
    <row r="110" spans="4:11" s="1" customFormat="1" ht="17.25" customHeight="1">
      <c r="D110" s="40"/>
      <c r="E110" s="40"/>
      <c r="G110" s="93"/>
      <c r="H110" s="93"/>
      <c r="I110" s="95"/>
      <c r="J110" s="95"/>
      <c r="K110" s="95"/>
    </row>
    <row r="111" spans="2:11" s="1" customFormat="1" ht="17.25" customHeight="1">
      <c r="B111" s="2"/>
      <c r="C111" s="2"/>
      <c r="D111" s="40"/>
      <c r="E111" s="40"/>
      <c r="G111" s="93"/>
      <c r="H111" s="93"/>
      <c r="I111" s="95"/>
      <c r="J111" s="95"/>
      <c r="K111" s="95"/>
    </row>
    <row r="112" spans="2:11" ht="17.25" customHeight="1">
      <c r="B112" s="88" t="s">
        <v>1264</v>
      </c>
      <c r="C112" s="5" t="s">
        <v>1266</v>
      </c>
      <c r="D112" s="252"/>
      <c r="E112" s="253"/>
      <c r="F112" s="13"/>
      <c r="G112" s="243"/>
      <c r="H112" s="243"/>
      <c r="I112" s="321"/>
      <c r="J112" s="322"/>
      <c r="K112" s="323"/>
    </row>
    <row r="113" spans="2:11" ht="17.25" customHeight="1">
      <c r="B113" s="12"/>
      <c r="C113" s="6"/>
      <c r="D113" s="254"/>
      <c r="E113" s="255"/>
      <c r="F113" s="9" t="s">
        <v>1434</v>
      </c>
      <c r="G113" s="244"/>
      <c r="H113" s="244"/>
      <c r="I113" s="324"/>
      <c r="J113" s="325"/>
      <c r="K113" s="326"/>
    </row>
    <row r="114" spans="2:11" ht="17.25" customHeight="1">
      <c r="B114" s="26"/>
      <c r="C114" s="3" t="s">
        <v>137</v>
      </c>
      <c r="D114" s="252">
        <v>140</v>
      </c>
      <c r="E114" s="253"/>
      <c r="F114" s="13"/>
      <c r="G114" s="243"/>
      <c r="H114" s="243"/>
      <c r="I114" s="321"/>
      <c r="J114" s="322"/>
      <c r="K114" s="323"/>
    </row>
    <row r="115" spans="2:11" ht="17.25" customHeight="1">
      <c r="B115" s="6"/>
      <c r="C115" s="6" t="s">
        <v>138</v>
      </c>
      <c r="D115" s="254"/>
      <c r="E115" s="255"/>
      <c r="F115" s="9" t="s">
        <v>139</v>
      </c>
      <c r="G115" s="244"/>
      <c r="H115" s="244"/>
      <c r="I115" s="324"/>
      <c r="J115" s="325"/>
      <c r="K115" s="326"/>
    </row>
    <row r="116" spans="2:11" ht="17.25" customHeight="1">
      <c r="B116" s="27"/>
      <c r="C116" s="3" t="s">
        <v>140</v>
      </c>
      <c r="D116" s="252">
        <v>328</v>
      </c>
      <c r="E116" s="253"/>
      <c r="F116" s="13"/>
      <c r="G116" s="243"/>
      <c r="H116" s="243"/>
      <c r="I116" s="321"/>
      <c r="J116" s="322"/>
      <c r="K116" s="323"/>
    </row>
    <row r="117" spans="2:11" ht="17.25" customHeight="1">
      <c r="B117" s="12"/>
      <c r="C117" s="6" t="s">
        <v>141</v>
      </c>
      <c r="D117" s="254"/>
      <c r="E117" s="255"/>
      <c r="F117" s="11" t="s">
        <v>139</v>
      </c>
      <c r="G117" s="244"/>
      <c r="H117" s="244"/>
      <c r="I117" s="324"/>
      <c r="J117" s="325"/>
      <c r="K117" s="326"/>
    </row>
    <row r="118" spans="2:11" ht="17.25" customHeight="1">
      <c r="B118" s="46"/>
      <c r="C118" s="56" t="s">
        <v>142</v>
      </c>
      <c r="D118" s="252">
        <v>300</v>
      </c>
      <c r="E118" s="253"/>
      <c r="F118" s="57"/>
      <c r="G118" s="243"/>
      <c r="H118" s="243"/>
      <c r="I118" s="134"/>
      <c r="J118" s="135"/>
      <c r="K118" s="138"/>
    </row>
    <row r="119" spans="2:11" ht="17.25" customHeight="1">
      <c r="B119" s="12"/>
      <c r="C119" s="58" t="s">
        <v>143</v>
      </c>
      <c r="D119" s="254"/>
      <c r="E119" s="255"/>
      <c r="F119" s="59" t="s">
        <v>139</v>
      </c>
      <c r="G119" s="244"/>
      <c r="H119" s="244"/>
      <c r="I119" s="324"/>
      <c r="J119" s="325"/>
      <c r="K119" s="326"/>
    </row>
    <row r="120" spans="2:11" ht="17.25" customHeight="1">
      <c r="B120" s="46"/>
      <c r="C120" s="56" t="s">
        <v>142</v>
      </c>
      <c r="D120" s="252">
        <v>48</v>
      </c>
      <c r="E120" s="253"/>
      <c r="F120" s="13"/>
      <c r="G120" s="243"/>
      <c r="H120" s="243"/>
      <c r="I120" s="134"/>
      <c r="J120" s="135"/>
      <c r="K120" s="138"/>
    </row>
    <row r="121" spans="2:11" ht="17.25" customHeight="1">
      <c r="B121" s="12"/>
      <c r="C121" s="58" t="s">
        <v>144</v>
      </c>
      <c r="D121" s="254"/>
      <c r="E121" s="255"/>
      <c r="F121" s="11" t="s">
        <v>139</v>
      </c>
      <c r="G121" s="244"/>
      <c r="H121" s="244"/>
      <c r="I121" s="324"/>
      <c r="J121" s="325"/>
      <c r="K121" s="326"/>
    </row>
    <row r="122" spans="2:11" ht="17.25" customHeight="1">
      <c r="B122" s="46"/>
      <c r="C122" s="56" t="s">
        <v>142</v>
      </c>
      <c r="D122" s="252">
        <v>9.2</v>
      </c>
      <c r="E122" s="253"/>
      <c r="F122" s="57"/>
      <c r="G122" s="243"/>
      <c r="H122" s="243"/>
      <c r="I122" s="134"/>
      <c r="J122" s="135"/>
      <c r="K122" s="138"/>
    </row>
    <row r="123" spans="2:11" ht="17.25" customHeight="1">
      <c r="B123" s="12"/>
      <c r="C123" s="58" t="s">
        <v>145</v>
      </c>
      <c r="D123" s="254"/>
      <c r="E123" s="255"/>
      <c r="F123" s="9" t="s">
        <v>139</v>
      </c>
      <c r="G123" s="244"/>
      <c r="H123" s="244"/>
      <c r="I123" s="324"/>
      <c r="J123" s="325"/>
      <c r="K123" s="326"/>
    </row>
    <row r="124" spans="2:11" ht="17.25" customHeight="1">
      <c r="B124" s="27"/>
      <c r="C124" s="3" t="s">
        <v>140</v>
      </c>
      <c r="D124" s="252">
        <v>20.7</v>
      </c>
      <c r="E124" s="253"/>
      <c r="F124" s="13"/>
      <c r="G124" s="243"/>
      <c r="H124" s="243"/>
      <c r="I124" s="321"/>
      <c r="J124" s="322"/>
      <c r="K124" s="323"/>
    </row>
    <row r="125" spans="2:11" ht="17.25" customHeight="1">
      <c r="B125" s="12"/>
      <c r="C125" s="6" t="s">
        <v>146</v>
      </c>
      <c r="D125" s="254"/>
      <c r="E125" s="255"/>
      <c r="F125" s="9" t="s">
        <v>139</v>
      </c>
      <c r="G125" s="244"/>
      <c r="H125" s="244"/>
      <c r="I125" s="324"/>
      <c r="J125" s="325"/>
      <c r="K125" s="326"/>
    </row>
    <row r="126" spans="2:11" ht="17.25" customHeight="1">
      <c r="B126" s="27"/>
      <c r="C126" s="3" t="s">
        <v>140</v>
      </c>
      <c r="D126" s="252">
        <v>87.4</v>
      </c>
      <c r="E126" s="253"/>
      <c r="F126" s="13"/>
      <c r="G126" s="243"/>
      <c r="H126" s="243"/>
      <c r="I126" s="321"/>
      <c r="J126" s="322"/>
      <c r="K126" s="323"/>
    </row>
    <row r="127" spans="2:11" ht="17.25" customHeight="1">
      <c r="B127" s="12"/>
      <c r="C127" s="6" t="s">
        <v>147</v>
      </c>
      <c r="D127" s="254"/>
      <c r="E127" s="255"/>
      <c r="F127" s="9" t="s">
        <v>139</v>
      </c>
      <c r="G127" s="244"/>
      <c r="H127" s="244"/>
      <c r="I127" s="324"/>
      <c r="J127" s="325"/>
      <c r="K127" s="326"/>
    </row>
    <row r="128" spans="2:11" ht="17.25" customHeight="1">
      <c r="B128" s="27"/>
      <c r="C128" s="3" t="s">
        <v>140</v>
      </c>
      <c r="D128" s="252">
        <v>26.9</v>
      </c>
      <c r="E128" s="253"/>
      <c r="F128" s="13"/>
      <c r="G128" s="243"/>
      <c r="H128" s="243"/>
      <c r="I128" s="321"/>
      <c r="J128" s="322"/>
      <c r="K128" s="323"/>
    </row>
    <row r="129" spans="2:11" ht="17.25" customHeight="1">
      <c r="B129" s="6"/>
      <c r="C129" s="6" t="s">
        <v>148</v>
      </c>
      <c r="D129" s="254"/>
      <c r="E129" s="255"/>
      <c r="F129" s="9" t="s">
        <v>139</v>
      </c>
      <c r="G129" s="244"/>
      <c r="H129" s="244"/>
      <c r="I129" s="324"/>
      <c r="J129" s="325"/>
      <c r="K129" s="326"/>
    </row>
    <row r="130" spans="2:11" ht="17.25" customHeight="1">
      <c r="B130" s="3"/>
      <c r="C130" s="3" t="s">
        <v>149</v>
      </c>
      <c r="D130" s="252">
        <v>22.6</v>
      </c>
      <c r="E130" s="253"/>
      <c r="F130" s="13"/>
      <c r="G130" s="243"/>
      <c r="H130" s="243"/>
      <c r="I130" s="321"/>
      <c r="J130" s="322"/>
      <c r="K130" s="323"/>
    </row>
    <row r="131" spans="2:11" ht="17.25" customHeight="1">
      <c r="B131" s="6"/>
      <c r="C131" s="6" t="s">
        <v>147</v>
      </c>
      <c r="D131" s="254"/>
      <c r="E131" s="255"/>
      <c r="F131" s="9" t="s">
        <v>128</v>
      </c>
      <c r="G131" s="244"/>
      <c r="H131" s="244"/>
      <c r="I131" s="324"/>
      <c r="J131" s="325"/>
      <c r="K131" s="326"/>
    </row>
    <row r="132" spans="2:11" ht="17.25" customHeight="1">
      <c r="B132" s="3"/>
      <c r="C132" s="3"/>
      <c r="D132" s="252">
        <v>240</v>
      </c>
      <c r="E132" s="253"/>
      <c r="F132" s="13"/>
      <c r="G132" s="243"/>
      <c r="H132" s="243"/>
      <c r="I132" s="321"/>
      <c r="J132" s="322"/>
      <c r="K132" s="323"/>
    </row>
    <row r="133" spans="2:11" ht="17.25" customHeight="1">
      <c r="B133" s="6"/>
      <c r="C133" s="6" t="s">
        <v>150</v>
      </c>
      <c r="D133" s="254"/>
      <c r="E133" s="255"/>
      <c r="F133" s="9" t="s">
        <v>151</v>
      </c>
      <c r="G133" s="244"/>
      <c r="H133" s="244"/>
      <c r="I133" s="324"/>
      <c r="J133" s="325"/>
      <c r="K133" s="326"/>
    </row>
    <row r="134" spans="2:11" ht="17.25" customHeight="1">
      <c r="B134" s="3"/>
      <c r="C134" s="3"/>
      <c r="D134" s="339">
        <v>8</v>
      </c>
      <c r="E134" s="340"/>
      <c r="F134" s="13"/>
      <c r="G134" s="243"/>
      <c r="H134" s="243"/>
      <c r="I134" s="118"/>
      <c r="J134" s="119"/>
      <c r="K134" s="120"/>
    </row>
    <row r="135" spans="2:11" ht="17.25" customHeight="1">
      <c r="B135" s="6"/>
      <c r="C135" s="6" t="s">
        <v>152</v>
      </c>
      <c r="D135" s="341"/>
      <c r="E135" s="342"/>
      <c r="F135" s="11" t="s">
        <v>151</v>
      </c>
      <c r="G135" s="244"/>
      <c r="H135" s="244"/>
      <c r="I135" s="121"/>
      <c r="J135" s="122"/>
      <c r="K135" s="123"/>
    </row>
    <row r="136" spans="4:11" ht="17.25" customHeight="1">
      <c r="D136" s="38"/>
      <c r="E136" s="38"/>
      <c r="G136" s="110"/>
      <c r="H136" s="110"/>
      <c r="I136" s="117"/>
      <c r="J136" s="117"/>
      <c r="K136" s="117"/>
    </row>
    <row r="137" spans="4:11" ht="17.25" customHeight="1">
      <c r="D137" s="38"/>
      <c r="E137" s="38"/>
      <c r="G137" s="110"/>
      <c r="H137" s="110"/>
      <c r="I137" s="117"/>
      <c r="J137" s="117"/>
      <c r="K137" s="117"/>
    </row>
    <row r="138" spans="2:11" ht="17.25" customHeight="1">
      <c r="B138" s="3"/>
      <c r="C138" s="3"/>
      <c r="D138" s="339">
        <v>-39</v>
      </c>
      <c r="E138" s="340"/>
      <c r="F138" s="13"/>
      <c r="G138" s="243"/>
      <c r="H138" s="343"/>
      <c r="I138" s="118"/>
      <c r="J138" s="119"/>
      <c r="K138" s="120"/>
    </row>
    <row r="139" spans="2:11" ht="17.25" customHeight="1">
      <c r="B139" s="6"/>
      <c r="C139" s="6" t="s">
        <v>130</v>
      </c>
      <c r="D139" s="341"/>
      <c r="E139" s="342"/>
      <c r="F139" s="11" t="s">
        <v>128</v>
      </c>
      <c r="G139" s="244"/>
      <c r="H139" s="344"/>
      <c r="I139" s="121"/>
      <c r="J139" s="122"/>
      <c r="K139" s="123"/>
    </row>
    <row r="140" spans="2:11" ht="17.25" customHeight="1">
      <c r="B140" s="5"/>
      <c r="C140" s="3"/>
      <c r="D140" s="252">
        <v>8</v>
      </c>
      <c r="E140" s="253"/>
      <c r="F140" s="13"/>
      <c r="G140" s="243"/>
      <c r="H140" s="243"/>
      <c r="I140" s="118"/>
      <c r="J140" s="119"/>
      <c r="K140" s="120"/>
    </row>
    <row r="141" spans="2:11" ht="17.25" customHeight="1">
      <c r="B141" s="6"/>
      <c r="C141" s="6" t="s">
        <v>153</v>
      </c>
      <c r="D141" s="254"/>
      <c r="E141" s="255"/>
      <c r="F141" s="9" t="s">
        <v>154</v>
      </c>
      <c r="G141" s="244"/>
      <c r="H141" s="244"/>
      <c r="I141" s="121"/>
      <c r="J141" s="122"/>
      <c r="K141" s="123"/>
    </row>
    <row r="142" spans="1:11" ht="17.25" customHeight="1">
      <c r="A142" s="60"/>
      <c r="B142" s="61"/>
      <c r="C142" s="3"/>
      <c r="D142" s="252">
        <v>24</v>
      </c>
      <c r="E142" s="253"/>
      <c r="F142" s="13"/>
      <c r="G142" s="243"/>
      <c r="H142" s="243"/>
      <c r="I142" s="118"/>
      <c r="J142" s="119"/>
      <c r="K142" s="120"/>
    </row>
    <row r="143" spans="1:11" ht="17.25" customHeight="1">
      <c r="A143" s="60"/>
      <c r="B143" s="62"/>
      <c r="C143" s="6" t="s">
        <v>155</v>
      </c>
      <c r="D143" s="254"/>
      <c r="E143" s="255"/>
      <c r="F143" s="11" t="s">
        <v>72</v>
      </c>
      <c r="G143" s="244"/>
      <c r="H143" s="244"/>
      <c r="I143" s="121"/>
      <c r="J143" s="122"/>
      <c r="K143" s="123"/>
    </row>
    <row r="144" spans="2:11" ht="17.25" customHeight="1">
      <c r="B144" s="27"/>
      <c r="C144" s="5" t="s">
        <v>156</v>
      </c>
      <c r="D144" s="252">
        <v>1032</v>
      </c>
      <c r="E144" s="253"/>
      <c r="F144" s="63"/>
      <c r="G144" s="243"/>
      <c r="H144" s="243"/>
      <c r="I144" s="134"/>
      <c r="J144" s="135"/>
      <c r="K144" s="138"/>
    </row>
    <row r="145" spans="2:11" ht="17.25" customHeight="1">
      <c r="B145" s="12"/>
      <c r="C145" s="6" t="s">
        <v>157</v>
      </c>
      <c r="D145" s="254"/>
      <c r="E145" s="255"/>
      <c r="F145" s="9" t="s">
        <v>128</v>
      </c>
      <c r="G145" s="244"/>
      <c r="H145" s="244"/>
      <c r="I145" s="121"/>
      <c r="J145" s="122"/>
      <c r="K145" s="123"/>
    </row>
    <row r="146" spans="2:11" ht="17.25" customHeight="1">
      <c r="B146" s="26"/>
      <c r="C146" s="56"/>
      <c r="D146" s="356">
        <v>1032</v>
      </c>
      <c r="E146" s="357"/>
      <c r="F146" s="64"/>
      <c r="G146" s="243"/>
      <c r="H146" s="243"/>
      <c r="I146" s="118"/>
      <c r="J146" s="119"/>
      <c r="K146" s="120"/>
    </row>
    <row r="147" spans="2:11" ht="17.25" customHeight="1">
      <c r="B147" s="6"/>
      <c r="C147" s="58" t="s">
        <v>158</v>
      </c>
      <c r="D147" s="358"/>
      <c r="E147" s="359"/>
      <c r="F147" s="65" t="s">
        <v>128</v>
      </c>
      <c r="G147" s="244"/>
      <c r="H147" s="244"/>
      <c r="I147" s="121"/>
      <c r="J147" s="122"/>
      <c r="K147" s="123"/>
    </row>
    <row r="148" spans="2:11" ht="17.25" customHeight="1">
      <c r="B148" s="27"/>
      <c r="C148" s="3"/>
      <c r="D148" s="252">
        <v>1032</v>
      </c>
      <c r="E148" s="253"/>
      <c r="F148" s="13"/>
      <c r="G148" s="243"/>
      <c r="H148" s="243"/>
      <c r="I148" s="118"/>
      <c r="J148" s="119"/>
      <c r="K148" s="120"/>
    </row>
    <row r="149" spans="2:11" ht="17.25" customHeight="1">
      <c r="B149" s="12"/>
      <c r="C149" s="6" t="s">
        <v>159</v>
      </c>
      <c r="D149" s="254"/>
      <c r="E149" s="255"/>
      <c r="F149" s="9" t="s">
        <v>128</v>
      </c>
      <c r="G149" s="244"/>
      <c r="H149" s="244"/>
      <c r="I149" s="121"/>
      <c r="J149" s="122"/>
      <c r="K149" s="123"/>
    </row>
    <row r="150" spans="2:11" ht="17.25" customHeight="1">
      <c r="B150" s="27"/>
      <c r="C150" s="3"/>
      <c r="D150" s="252">
        <v>1032</v>
      </c>
      <c r="E150" s="253"/>
      <c r="F150" s="13"/>
      <c r="G150" s="243"/>
      <c r="H150" s="243"/>
      <c r="I150" s="118"/>
      <c r="J150" s="119"/>
      <c r="K150" s="120"/>
    </row>
    <row r="151" spans="2:11" ht="17.25" customHeight="1">
      <c r="B151" s="12"/>
      <c r="C151" s="6" t="s">
        <v>160</v>
      </c>
      <c r="D151" s="254"/>
      <c r="E151" s="255"/>
      <c r="F151" s="11" t="s">
        <v>128</v>
      </c>
      <c r="G151" s="244"/>
      <c r="H151" s="244"/>
      <c r="I151" s="121"/>
      <c r="J151" s="122"/>
      <c r="K151" s="123"/>
    </row>
    <row r="152" spans="2:11" ht="17.25" customHeight="1">
      <c r="B152" s="27"/>
      <c r="C152" s="3"/>
      <c r="D152" s="252">
        <v>1032</v>
      </c>
      <c r="E152" s="253"/>
      <c r="F152" s="13"/>
      <c r="G152" s="243"/>
      <c r="H152" s="243"/>
      <c r="I152" s="118"/>
      <c r="J152" s="119"/>
      <c r="K152" s="120"/>
    </row>
    <row r="153" spans="2:11" ht="17.25" customHeight="1">
      <c r="B153" s="12"/>
      <c r="C153" s="6" t="s">
        <v>161</v>
      </c>
      <c r="D153" s="254"/>
      <c r="E153" s="255"/>
      <c r="F153" s="9" t="s">
        <v>128</v>
      </c>
      <c r="G153" s="244"/>
      <c r="H153" s="244"/>
      <c r="I153" s="121"/>
      <c r="J153" s="122"/>
      <c r="K153" s="123"/>
    </row>
    <row r="154" spans="2:11" ht="17.25" customHeight="1">
      <c r="B154" s="27"/>
      <c r="C154" s="3" t="s">
        <v>162</v>
      </c>
      <c r="D154" s="252">
        <v>1</v>
      </c>
      <c r="E154" s="253"/>
      <c r="F154" s="13"/>
      <c r="G154" s="243"/>
      <c r="H154" s="243"/>
      <c r="I154" s="118"/>
      <c r="J154" s="119"/>
      <c r="K154" s="120"/>
    </row>
    <row r="155" spans="2:11" ht="17.25" customHeight="1">
      <c r="B155" s="6"/>
      <c r="C155" s="6" t="s">
        <v>163</v>
      </c>
      <c r="D155" s="254"/>
      <c r="E155" s="255"/>
      <c r="F155" s="9" t="s">
        <v>164</v>
      </c>
      <c r="G155" s="244"/>
      <c r="H155" s="244"/>
      <c r="I155" s="121"/>
      <c r="J155" s="122"/>
      <c r="K155" s="123"/>
    </row>
    <row r="156" spans="2:11" ht="17.25" customHeight="1">
      <c r="B156" s="3"/>
      <c r="C156" s="3"/>
      <c r="D156" s="252">
        <v>1</v>
      </c>
      <c r="E156" s="253"/>
      <c r="F156" s="13"/>
      <c r="G156" s="243"/>
      <c r="H156" s="243"/>
      <c r="I156" s="118"/>
      <c r="J156" s="119"/>
      <c r="K156" s="120"/>
    </row>
    <row r="157" spans="2:11" ht="17.25" customHeight="1">
      <c r="B157" s="6"/>
      <c r="C157" s="6" t="s">
        <v>165</v>
      </c>
      <c r="D157" s="254"/>
      <c r="E157" s="255"/>
      <c r="F157" s="9" t="s">
        <v>8</v>
      </c>
      <c r="G157" s="244"/>
      <c r="H157" s="244"/>
      <c r="I157" s="121"/>
      <c r="J157" s="122"/>
      <c r="K157" s="123"/>
    </row>
    <row r="158" spans="2:11" ht="17.25" customHeight="1">
      <c r="B158" s="3"/>
      <c r="C158" s="3"/>
      <c r="D158" s="252">
        <v>8</v>
      </c>
      <c r="E158" s="253"/>
      <c r="F158" s="13"/>
      <c r="G158" s="243"/>
      <c r="H158" s="243"/>
      <c r="I158" s="118"/>
      <c r="J158" s="119"/>
      <c r="K158" s="120"/>
    </row>
    <row r="159" spans="2:11" ht="17.25" customHeight="1">
      <c r="B159" s="6"/>
      <c r="C159" s="6" t="s">
        <v>166</v>
      </c>
      <c r="D159" s="254"/>
      <c r="E159" s="255"/>
      <c r="F159" s="59" t="s">
        <v>151</v>
      </c>
      <c r="G159" s="244"/>
      <c r="H159" s="244"/>
      <c r="I159" s="121"/>
      <c r="J159" s="122"/>
      <c r="K159" s="123"/>
    </row>
    <row r="160" spans="4:11" ht="17.25" customHeight="1">
      <c r="D160" s="38"/>
      <c r="E160" s="38"/>
      <c r="F160" s="66"/>
      <c r="G160" s="110"/>
      <c r="H160" s="110"/>
      <c r="I160" s="117"/>
      <c r="J160" s="117"/>
      <c r="K160" s="117"/>
    </row>
    <row r="161" spans="4:11" ht="17.25" customHeight="1">
      <c r="D161" s="38"/>
      <c r="E161" s="38"/>
      <c r="G161" s="110"/>
      <c r="H161" s="110"/>
      <c r="I161" s="117"/>
      <c r="J161" s="117"/>
      <c r="K161" s="117"/>
    </row>
    <row r="162" spans="2:11" ht="17.25" customHeight="1">
      <c r="B162" s="3"/>
      <c r="C162" s="3"/>
      <c r="D162" s="252">
        <v>4</v>
      </c>
      <c r="E162" s="253"/>
      <c r="F162" s="13"/>
      <c r="G162" s="243"/>
      <c r="H162" s="243"/>
      <c r="I162" s="118"/>
      <c r="J162" s="119"/>
      <c r="K162" s="120"/>
    </row>
    <row r="163" spans="2:11" ht="17.25" customHeight="1">
      <c r="B163" s="6"/>
      <c r="C163" s="6" t="s">
        <v>167</v>
      </c>
      <c r="D163" s="254"/>
      <c r="E163" s="255"/>
      <c r="F163" s="11" t="s">
        <v>168</v>
      </c>
      <c r="G163" s="244"/>
      <c r="H163" s="244"/>
      <c r="I163" s="121"/>
      <c r="J163" s="122"/>
      <c r="K163" s="123"/>
    </row>
    <row r="164" spans="2:11" ht="17.25" customHeight="1">
      <c r="B164" s="27"/>
      <c r="C164" s="3"/>
      <c r="D164" s="252">
        <v>2</v>
      </c>
      <c r="E164" s="253"/>
      <c r="F164" s="13"/>
      <c r="G164" s="243"/>
      <c r="H164" s="243"/>
      <c r="I164" s="118"/>
      <c r="J164" s="119"/>
      <c r="K164" s="120"/>
    </row>
    <row r="165" spans="2:11" ht="17.25" customHeight="1">
      <c r="B165" s="12"/>
      <c r="C165" s="6" t="s">
        <v>169</v>
      </c>
      <c r="D165" s="254"/>
      <c r="E165" s="255"/>
      <c r="F165" s="9" t="s">
        <v>168</v>
      </c>
      <c r="G165" s="244"/>
      <c r="H165" s="244"/>
      <c r="I165" s="121"/>
      <c r="J165" s="122"/>
      <c r="K165" s="123"/>
    </row>
    <row r="166" spans="2:11" ht="17.25" customHeight="1">
      <c r="B166" s="26"/>
      <c r="C166" s="3"/>
      <c r="D166" s="252">
        <v>1</v>
      </c>
      <c r="E166" s="253"/>
      <c r="F166" s="13"/>
      <c r="G166" s="243"/>
      <c r="H166" s="243"/>
      <c r="I166" s="118"/>
      <c r="J166" s="119"/>
      <c r="K166" s="120"/>
    </row>
    <row r="167" spans="2:11" ht="17.25" customHeight="1">
      <c r="B167" s="6"/>
      <c r="C167" s="6" t="s">
        <v>170</v>
      </c>
      <c r="D167" s="254"/>
      <c r="E167" s="255"/>
      <c r="F167" s="9" t="s">
        <v>168</v>
      </c>
      <c r="G167" s="244"/>
      <c r="H167" s="244"/>
      <c r="I167" s="121"/>
      <c r="J167" s="122"/>
      <c r="K167" s="123"/>
    </row>
    <row r="168" spans="2:11" ht="17.25" customHeight="1">
      <c r="B168" s="27"/>
      <c r="C168" s="5"/>
      <c r="D168" s="252">
        <v>1</v>
      </c>
      <c r="E168" s="253"/>
      <c r="F168" s="13"/>
      <c r="G168" s="106"/>
      <c r="H168" s="243"/>
      <c r="I168" s="118"/>
      <c r="J168" s="127"/>
      <c r="K168" s="128"/>
    </row>
    <row r="169" spans="2:11" ht="17.25" customHeight="1">
      <c r="B169" s="12"/>
      <c r="C169" s="6" t="s">
        <v>171</v>
      </c>
      <c r="D169" s="254"/>
      <c r="E169" s="255"/>
      <c r="F169" s="59" t="s">
        <v>8</v>
      </c>
      <c r="G169" s="141"/>
      <c r="H169" s="366"/>
      <c r="I169" s="121"/>
      <c r="J169" s="142"/>
      <c r="K169" s="143"/>
    </row>
    <row r="170" spans="2:11" ht="17.25" customHeight="1">
      <c r="B170" s="27"/>
      <c r="C170" s="5"/>
      <c r="D170" s="252"/>
      <c r="E170" s="253"/>
      <c r="F170" s="13"/>
      <c r="G170" s="106"/>
      <c r="H170" s="243"/>
      <c r="I170" s="118"/>
      <c r="J170" s="127"/>
      <c r="K170" s="128"/>
    </row>
    <row r="171" spans="2:11" ht="17.25" customHeight="1">
      <c r="B171" s="12"/>
      <c r="C171" s="6"/>
      <c r="D171" s="254"/>
      <c r="E171" s="255"/>
      <c r="F171" s="59"/>
      <c r="G171" s="141"/>
      <c r="H171" s="366"/>
      <c r="I171" s="121"/>
      <c r="J171" s="142"/>
      <c r="K171" s="143"/>
    </row>
    <row r="172" spans="2:11" ht="17.25" customHeight="1">
      <c r="B172" s="27"/>
      <c r="C172" s="5"/>
      <c r="D172" s="252"/>
      <c r="E172" s="253"/>
      <c r="F172" s="13"/>
      <c r="G172" s="106"/>
      <c r="H172" s="243"/>
      <c r="I172" s="118"/>
      <c r="J172" s="127"/>
      <c r="K172" s="128"/>
    </row>
    <row r="173" spans="2:11" ht="17.25" customHeight="1">
      <c r="B173" s="12"/>
      <c r="C173" s="5"/>
      <c r="D173" s="254"/>
      <c r="E173" s="255"/>
      <c r="F173" s="59"/>
      <c r="G173" s="141"/>
      <c r="H173" s="366"/>
      <c r="I173" s="121"/>
      <c r="J173" s="142"/>
      <c r="K173" s="143"/>
    </row>
    <row r="174" spans="2:11" ht="17.25" customHeight="1">
      <c r="B174" s="3"/>
      <c r="C174" s="3"/>
      <c r="D174" s="252"/>
      <c r="E174" s="253"/>
      <c r="F174" s="13"/>
      <c r="G174" s="243"/>
      <c r="H174" s="243"/>
      <c r="I174" s="321"/>
      <c r="J174" s="322"/>
      <c r="K174" s="323"/>
    </row>
    <row r="175" spans="2:11" ht="17.25" customHeight="1">
      <c r="B175" s="6"/>
      <c r="C175" s="6"/>
      <c r="D175" s="254"/>
      <c r="E175" s="255"/>
      <c r="F175" s="9"/>
      <c r="G175" s="244"/>
      <c r="H175" s="244"/>
      <c r="I175" s="324"/>
      <c r="J175" s="325"/>
      <c r="K175" s="326"/>
    </row>
    <row r="176" spans="2:11" ht="17.25" customHeight="1">
      <c r="B176" s="3"/>
      <c r="C176" s="3"/>
      <c r="D176" s="252"/>
      <c r="E176" s="253"/>
      <c r="F176" s="13"/>
      <c r="G176" s="243"/>
      <c r="H176" s="243"/>
      <c r="I176" s="321"/>
      <c r="J176" s="322"/>
      <c r="K176" s="323"/>
    </row>
    <row r="177" spans="2:11" ht="17.25" customHeight="1">
      <c r="B177" s="6"/>
      <c r="C177" s="6"/>
      <c r="D177" s="254"/>
      <c r="E177" s="255"/>
      <c r="F177" s="9"/>
      <c r="G177" s="244"/>
      <c r="H177" s="244"/>
      <c r="I177" s="324"/>
      <c r="J177" s="325"/>
      <c r="K177" s="326"/>
    </row>
    <row r="178" spans="2:11" ht="17.25" customHeight="1">
      <c r="B178" s="3"/>
      <c r="C178" s="3"/>
      <c r="D178" s="252"/>
      <c r="E178" s="253"/>
      <c r="F178" s="13"/>
      <c r="G178" s="243"/>
      <c r="H178" s="243"/>
      <c r="I178" s="321"/>
      <c r="J178" s="322"/>
      <c r="K178" s="323"/>
    </row>
    <row r="179" spans="2:11" ht="17.25" customHeight="1">
      <c r="B179" s="6"/>
      <c r="C179" s="6"/>
      <c r="D179" s="254"/>
      <c r="E179" s="255"/>
      <c r="F179" s="9"/>
      <c r="G179" s="244"/>
      <c r="H179" s="244"/>
      <c r="I179" s="324"/>
      <c r="J179" s="325"/>
      <c r="K179" s="326"/>
    </row>
    <row r="180" spans="2:11" ht="17.25" customHeight="1">
      <c r="B180" s="3"/>
      <c r="C180" s="3"/>
      <c r="D180" s="252"/>
      <c r="E180" s="253"/>
      <c r="F180" s="13"/>
      <c r="G180" s="243"/>
      <c r="H180" s="243"/>
      <c r="I180" s="321"/>
      <c r="J180" s="322"/>
      <c r="K180" s="323"/>
    </row>
    <row r="181" spans="2:11" ht="17.25" customHeight="1">
      <c r="B181" s="6"/>
      <c r="C181" s="6"/>
      <c r="D181" s="254"/>
      <c r="E181" s="255"/>
      <c r="F181" s="9"/>
      <c r="G181" s="244"/>
      <c r="H181" s="244"/>
      <c r="I181" s="324"/>
      <c r="J181" s="325"/>
      <c r="K181" s="326"/>
    </row>
    <row r="182" spans="2:11" ht="17.25" customHeight="1">
      <c r="B182" s="3"/>
      <c r="C182" s="3"/>
      <c r="D182" s="252"/>
      <c r="E182" s="253"/>
      <c r="F182" s="13"/>
      <c r="G182" s="243"/>
      <c r="H182" s="243"/>
      <c r="I182" s="321"/>
      <c r="J182" s="322"/>
      <c r="K182" s="323"/>
    </row>
    <row r="183" spans="2:11" ht="17.25" customHeight="1">
      <c r="B183" s="6"/>
      <c r="C183" s="6"/>
      <c r="D183" s="254"/>
      <c r="E183" s="255"/>
      <c r="F183" s="9" t="s">
        <v>1434</v>
      </c>
      <c r="G183" s="244"/>
      <c r="H183" s="244"/>
      <c r="I183" s="324"/>
      <c r="J183" s="325"/>
      <c r="K183" s="326"/>
    </row>
    <row r="184" spans="2:11" ht="17.25" customHeight="1">
      <c r="B184" s="3"/>
      <c r="C184" s="3" t="str">
        <f>B112&amp;"-計"</f>
        <v>Ⅱ-計</v>
      </c>
      <c r="D184" s="252"/>
      <c r="E184" s="253"/>
      <c r="F184" s="13"/>
      <c r="G184" s="243"/>
      <c r="H184" s="243"/>
      <c r="I184" s="321"/>
      <c r="J184" s="322"/>
      <c r="K184" s="323"/>
    </row>
    <row r="185" spans="2:11" ht="17.25" customHeight="1">
      <c r="B185" s="6"/>
      <c r="C185" s="6"/>
      <c r="D185" s="254"/>
      <c r="E185" s="255"/>
      <c r="F185" s="11" t="s">
        <v>1434</v>
      </c>
      <c r="G185" s="244"/>
      <c r="H185" s="244"/>
      <c r="I185" s="324"/>
      <c r="J185" s="325"/>
      <c r="K185" s="326"/>
    </row>
    <row r="186" spans="4:11" ht="17.25" customHeight="1">
      <c r="D186" s="38"/>
      <c r="E186" s="38"/>
      <c r="G186" s="110"/>
      <c r="H186" s="110"/>
      <c r="I186" s="117"/>
      <c r="J186" s="117"/>
      <c r="K186" s="117"/>
    </row>
    <row r="187" spans="4:11" ht="17.25" customHeight="1">
      <c r="D187" s="38"/>
      <c r="E187" s="38"/>
      <c r="G187" s="110"/>
      <c r="H187" s="110"/>
      <c r="I187" s="117"/>
      <c r="J187" s="117"/>
      <c r="K187" s="117"/>
    </row>
    <row r="188" spans="2:11" ht="17.25" customHeight="1">
      <c r="B188" s="46" t="s">
        <v>1269</v>
      </c>
      <c r="C188" s="3" t="s">
        <v>1267</v>
      </c>
      <c r="D188" s="252"/>
      <c r="E188" s="253"/>
      <c r="F188" s="13"/>
      <c r="G188" s="243"/>
      <c r="H188" s="243"/>
      <c r="I188" s="321"/>
      <c r="J188" s="322"/>
      <c r="K188" s="323"/>
    </row>
    <row r="189" spans="2:11" ht="17.25" customHeight="1">
      <c r="B189" s="12"/>
      <c r="C189" s="6"/>
      <c r="D189" s="254"/>
      <c r="E189" s="255"/>
      <c r="F189" s="9" t="s">
        <v>1434</v>
      </c>
      <c r="G189" s="244"/>
      <c r="H189" s="244"/>
      <c r="I189" s="324"/>
      <c r="J189" s="325"/>
      <c r="K189" s="326"/>
    </row>
    <row r="190" spans="2:11" ht="17.25" customHeight="1">
      <c r="B190" s="26"/>
      <c r="C190" s="3" t="s">
        <v>845</v>
      </c>
      <c r="D190" s="252">
        <v>163</v>
      </c>
      <c r="E190" s="253"/>
      <c r="F190" s="13"/>
      <c r="G190" s="243"/>
      <c r="H190" s="243"/>
      <c r="I190" s="321"/>
      <c r="J190" s="322"/>
      <c r="K190" s="323"/>
    </row>
    <row r="191" spans="2:11" ht="17.25" customHeight="1">
      <c r="B191" s="6"/>
      <c r="C191" s="6" t="s">
        <v>846</v>
      </c>
      <c r="D191" s="254"/>
      <c r="E191" s="255"/>
      <c r="F191" s="9" t="s">
        <v>840</v>
      </c>
      <c r="G191" s="244"/>
      <c r="H191" s="244"/>
      <c r="I191" s="324"/>
      <c r="J191" s="325"/>
      <c r="K191" s="326"/>
    </row>
    <row r="192" spans="2:11" ht="17.25" customHeight="1">
      <c r="B192" s="27"/>
      <c r="C192" s="3" t="s">
        <v>847</v>
      </c>
      <c r="D192" s="252">
        <v>216</v>
      </c>
      <c r="E192" s="253"/>
      <c r="F192" s="13"/>
      <c r="G192" s="243"/>
      <c r="H192" s="243"/>
      <c r="I192" s="321"/>
      <c r="J192" s="322"/>
      <c r="K192" s="323"/>
    </row>
    <row r="193" spans="2:11" ht="17.25" customHeight="1">
      <c r="B193" s="12"/>
      <c r="C193" s="6" t="s">
        <v>848</v>
      </c>
      <c r="D193" s="254"/>
      <c r="E193" s="255"/>
      <c r="F193" s="11" t="s">
        <v>840</v>
      </c>
      <c r="G193" s="244"/>
      <c r="H193" s="244"/>
      <c r="I193" s="324"/>
      <c r="J193" s="325"/>
      <c r="K193" s="326"/>
    </row>
    <row r="194" spans="2:11" ht="17.25" customHeight="1">
      <c r="B194" s="46"/>
      <c r="C194" s="56" t="s">
        <v>849</v>
      </c>
      <c r="D194" s="252">
        <v>438</v>
      </c>
      <c r="E194" s="253"/>
      <c r="F194" s="57"/>
      <c r="G194" s="243"/>
      <c r="H194" s="243"/>
      <c r="I194" s="134"/>
      <c r="J194" s="135"/>
      <c r="K194" s="138"/>
    </row>
    <row r="195" spans="2:11" ht="17.25" customHeight="1">
      <c r="B195" s="12"/>
      <c r="C195" s="58" t="s">
        <v>143</v>
      </c>
      <c r="D195" s="254"/>
      <c r="E195" s="255"/>
      <c r="F195" s="59" t="s">
        <v>840</v>
      </c>
      <c r="G195" s="244"/>
      <c r="H195" s="244"/>
      <c r="I195" s="324"/>
      <c r="J195" s="325"/>
      <c r="K195" s="326"/>
    </row>
    <row r="196" spans="2:11" ht="17.25" customHeight="1">
      <c r="B196" s="46"/>
      <c r="C196" s="56" t="s">
        <v>849</v>
      </c>
      <c r="D196" s="252">
        <v>58.3</v>
      </c>
      <c r="E196" s="253"/>
      <c r="F196" s="13"/>
      <c r="G196" s="243"/>
      <c r="H196" s="243"/>
      <c r="I196" s="134"/>
      <c r="J196" s="135"/>
      <c r="K196" s="138"/>
    </row>
    <row r="197" spans="2:11" ht="17.25" customHeight="1">
      <c r="B197" s="12"/>
      <c r="C197" s="58" t="s">
        <v>850</v>
      </c>
      <c r="D197" s="254"/>
      <c r="E197" s="255"/>
      <c r="F197" s="11" t="s">
        <v>840</v>
      </c>
      <c r="G197" s="244"/>
      <c r="H197" s="244"/>
      <c r="I197" s="324"/>
      <c r="J197" s="325"/>
      <c r="K197" s="326"/>
    </row>
    <row r="198" spans="2:11" ht="17.25" customHeight="1">
      <c r="B198" s="46"/>
      <c r="C198" s="56" t="s">
        <v>849</v>
      </c>
      <c r="D198" s="252">
        <v>24.6</v>
      </c>
      <c r="E198" s="253"/>
      <c r="F198" s="57"/>
      <c r="G198" s="243"/>
      <c r="H198" s="243"/>
      <c r="I198" s="134"/>
      <c r="J198" s="135"/>
      <c r="K198" s="138"/>
    </row>
    <row r="199" spans="2:11" ht="17.25" customHeight="1">
      <c r="B199" s="12"/>
      <c r="C199" s="58" t="s">
        <v>851</v>
      </c>
      <c r="D199" s="254"/>
      <c r="E199" s="255"/>
      <c r="F199" s="9" t="s">
        <v>840</v>
      </c>
      <c r="G199" s="244"/>
      <c r="H199" s="244"/>
      <c r="I199" s="324"/>
      <c r="J199" s="325"/>
      <c r="K199" s="326"/>
    </row>
    <row r="200" spans="2:11" ht="17.25" customHeight="1">
      <c r="B200" s="27"/>
      <c r="C200" s="3" t="s">
        <v>847</v>
      </c>
      <c r="D200" s="252">
        <v>46.7</v>
      </c>
      <c r="E200" s="253"/>
      <c r="F200" s="13"/>
      <c r="G200" s="243"/>
      <c r="H200" s="243"/>
      <c r="I200" s="321"/>
      <c r="J200" s="322"/>
      <c r="K200" s="323"/>
    </row>
    <row r="201" spans="2:11" ht="17.25" customHeight="1">
      <c r="B201" s="12"/>
      <c r="C201" s="6" t="s">
        <v>146</v>
      </c>
      <c r="D201" s="254"/>
      <c r="E201" s="255"/>
      <c r="F201" s="9" t="s">
        <v>840</v>
      </c>
      <c r="G201" s="244"/>
      <c r="H201" s="244"/>
      <c r="I201" s="324"/>
      <c r="J201" s="325"/>
      <c r="K201" s="326"/>
    </row>
    <row r="202" spans="2:11" ht="17.25" customHeight="1">
      <c r="B202" s="27"/>
      <c r="C202" s="3" t="s">
        <v>847</v>
      </c>
      <c r="D202" s="252">
        <v>43.7</v>
      </c>
      <c r="E202" s="253"/>
      <c r="F202" s="13"/>
      <c r="G202" s="243"/>
      <c r="H202" s="243"/>
      <c r="I202" s="321"/>
      <c r="J202" s="322"/>
      <c r="K202" s="323"/>
    </row>
    <row r="203" spans="2:11" ht="17.25" customHeight="1">
      <c r="B203" s="12"/>
      <c r="C203" s="6" t="s">
        <v>852</v>
      </c>
      <c r="D203" s="254"/>
      <c r="E203" s="255"/>
      <c r="F203" s="9" t="s">
        <v>853</v>
      </c>
      <c r="G203" s="244"/>
      <c r="H203" s="244"/>
      <c r="I203" s="324"/>
      <c r="J203" s="325"/>
      <c r="K203" s="326"/>
    </row>
    <row r="204" spans="2:11" ht="17.25" customHeight="1">
      <c r="B204" s="27"/>
      <c r="C204" s="3" t="s">
        <v>854</v>
      </c>
      <c r="D204" s="252">
        <v>13.1</v>
      </c>
      <c r="E204" s="253"/>
      <c r="F204" s="13"/>
      <c r="G204" s="243"/>
      <c r="H204" s="243"/>
      <c r="I204" s="321"/>
      <c r="J204" s="322"/>
      <c r="K204" s="323"/>
    </row>
    <row r="205" spans="2:11" ht="17.25" customHeight="1">
      <c r="B205" s="6"/>
      <c r="C205" s="6" t="s">
        <v>855</v>
      </c>
      <c r="D205" s="254"/>
      <c r="E205" s="255"/>
      <c r="F205" s="9" t="s">
        <v>853</v>
      </c>
      <c r="G205" s="244"/>
      <c r="H205" s="244"/>
      <c r="I205" s="324"/>
      <c r="J205" s="325"/>
      <c r="K205" s="326"/>
    </row>
    <row r="206" spans="2:11" ht="17.25" customHeight="1">
      <c r="B206" s="3"/>
      <c r="C206" s="3" t="s">
        <v>856</v>
      </c>
      <c r="D206" s="252">
        <v>22.6</v>
      </c>
      <c r="E206" s="253"/>
      <c r="F206" s="13"/>
      <c r="G206" s="243"/>
      <c r="H206" s="243"/>
      <c r="I206" s="321"/>
      <c r="J206" s="322"/>
      <c r="K206" s="323"/>
    </row>
    <row r="207" spans="2:11" ht="17.25" customHeight="1">
      <c r="B207" s="6"/>
      <c r="C207" s="6" t="s">
        <v>857</v>
      </c>
      <c r="D207" s="254"/>
      <c r="E207" s="255"/>
      <c r="F207" s="9" t="s">
        <v>853</v>
      </c>
      <c r="G207" s="244"/>
      <c r="H207" s="244"/>
      <c r="I207" s="324"/>
      <c r="J207" s="325"/>
      <c r="K207" s="326"/>
    </row>
    <row r="208" spans="2:11" ht="17.25" customHeight="1">
      <c r="B208" s="3"/>
      <c r="C208" s="3"/>
      <c r="D208" s="252">
        <v>120</v>
      </c>
      <c r="E208" s="253"/>
      <c r="F208" s="13"/>
      <c r="G208" s="243"/>
      <c r="H208" s="243"/>
      <c r="I208" s="321"/>
      <c r="J208" s="322"/>
      <c r="K208" s="323"/>
    </row>
    <row r="209" spans="2:11" ht="17.25" customHeight="1">
      <c r="B209" s="6"/>
      <c r="C209" s="6" t="s">
        <v>150</v>
      </c>
      <c r="D209" s="254"/>
      <c r="E209" s="255"/>
      <c r="F209" s="9" t="s">
        <v>151</v>
      </c>
      <c r="G209" s="244"/>
      <c r="H209" s="244"/>
      <c r="I209" s="324"/>
      <c r="J209" s="325"/>
      <c r="K209" s="326"/>
    </row>
    <row r="210" spans="2:11" ht="17.25" customHeight="1">
      <c r="B210" s="3"/>
      <c r="C210" s="3"/>
      <c r="D210" s="339">
        <v>4</v>
      </c>
      <c r="E210" s="340"/>
      <c r="F210" s="13"/>
      <c r="G210" s="243"/>
      <c r="H210" s="243"/>
      <c r="I210" s="118"/>
      <c r="J210" s="119"/>
      <c r="K210" s="120"/>
    </row>
    <row r="211" spans="2:11" ht="17.25" customHeight="1">
      <c r="B211" s="6"/>
      <c r="C211" s="6" t="s">
        <v>858</v>
      </c>
      <c r="D211" s="341"/>
      <c r="E211" s="342"/>
      <c r="F211" s="11" t="s">
        <v>151</v>
      </c>
      <c r="G211" s="244"/>
      <c r="H211" s="244"/>
      <c r="I211" s="121"/>
      <c r="J211" s="122"/>
      <c r="K211" s="123"/>
    </row>
    <row r="212" spans="4:11" ht="17.25" customHeight="1">
      <c r="D212" s="38"/>
      <c r="E212" s="38"/>
      <c r="G212" s="110"/>
      <c r="H212" s="110"/>
      <c r="I212" s="117"/>
      <c r="J212" s="117"/>
      <c r="K212" s="117"/>
    </row>
    <row r="213" spans="4:11" ht="17.25" customHeight="1">
      <c r="D213" s="38"/>
      <c r="E213" s="38"/>
      <c r="G213" s="110"/>
      <c r="H213" s="110"/>
      <c r="I213" s="117"/>
      <c r="J213" s="117"/>
      <c r="K213" s="117"/>
    </row>
    <row r="214" spans="2:11" ht="17.25" customHeight="1">
      <c r="B214" s="3"/>
      <c r="C214" s="3"/>
      <c r="D214" s="339">
        <v>-42.9</v>
      </c>
      <c r="E214" s="340"/>
      <c r="F214" s="13"/>
      <c r="G214" s="243"/>
      <c r="H214" s="343"/>
      <c r="I214" s="321"/>
      <c r="J214" s="322"/>
      <c r="K214" s="323"/>
    </row>
    <row r="215" spans="2:11" ht="17.25" customHeight="1">
      <c r="B215" s="6"/>
      <c r="C215" s="6" t="s">
        <v>130</v>
      </c>
      <c r="D215" s="341"/>
      <c r="E215" s="342"/>
      <c r="F215" s="11" t="s">
        <v>853</v>
      </c>
      <c r="G215" s="244"/>
      <c r="H215" s="344"/>
      <c r="I215" s="324"/>
      <c r="J215" s="325"/>
      <c r="K215" s="326"/>
    </row>
    <row r="216" spans="2:11" ht="17.25" customHeight="1">
      <c r="B216" s="5"/>
      <c r="C216" s="3"/>
      <c r="D216" s="252">
        <v>4</v>
      </c>
      <c r="E216" s="253"/>
      <c r="F216" s="13"/>
      <c r="G216" s="243"/>
      <c r="H216" s="243"/>
      <c r="I216" s="118"/>
      <c r="J216" s="119"/>
      <c r="K216" s="120"/>
    </row>
    <row r="217" spans="2:11" ht="17.25" customHeight="1">
      <c r="B217" s="6"/>
      <c r="C217" s="6" t="s">
        <v>859</v>
      </c>
      <c r="D217" s="254"/>
      <c r="E217" s="255"/>
      <c r="F217" s="9" t="s">
        <v>154</v>
      </c>
      <c r="G217" s="244"/>
      <c r="H217" s="244"/>
      <c r="I217" s="121"/>
      <c r="J217" s="122"/>
      <c r="K217" s="123"/>
    </row>
    <row r="218" spans="1:11" ht="17.25" customHeight="1">
      <c r="A218" s="60"/>
      <c r="B218" s="61"/>
      <c r="C218" s="3"/>
      <c r="D218" s="252">
        <v>12</v>
      </c>
      <c r="E218" s="253"/>
      <c r="F218" s="13"/>
      <c r="G218" s="243"/>
      <c r="H218" s="243"/>
      <c r="I218" s="118"/>
      <c r="J218" s="119"/>
      <c r="K218" s="120"/>
    </row>
    <row r="219" spans="1:11" ht="17.25" customHeight="1">
      <c r="A219" s="60"/>
      <c r="B219" s="62"/>
      <c r="C219" s="6" t="s">
        <v>860</v>
      </c>
      <c r="D219" s="254"/>
      <c r="E219" s="255"/>
      <c r="F219" s="11" t="s">
        <v>72</v>
      </c>
      <c r="G219" s="244"/>
      <c r="H219" s="244"/>
      <c r="I219" s="121"/>
      <c r="J219" s="122"/>
      <c r="K219" s="123"/>
    </row>
    <row r="220" spans="2:11" ht="17.25" customHeight="1">
      <c r="B220" s="27"/>
      <c r="C220" s="5" t="s">
        <v>156</v>
      </c>
      <c r="D220" s="252">
        <v>1050</v>
      </c>
      <c r="E220" s="253"/>
      <c r="F220" s="63"/>
      <c r="G220" s="243"/>
      <c r="H220" s="243"/>
      <c r="I220" s="134"/>
      <c r="J220" s="135"/>
      <c r="K220" s="138"/>
    </row>
    <row r="221" spans="2:11" ht="17.25" customHeight="1">
      <c r="B221" s="12"/>
      <c r="C221" s="6" t="s">
        <v>157</v>
      </c>
      <c r="D221" s="254"/>
      <c r="E221" s="255"/>
      <c r="F221" s="9" t="s">
        <v>853</v>
      </c>
      <c r="G221" s="244"/>
      <c r="H221" s="244"/>
      <c r="I221" s="121"/>
      <c r="J221" s="122"/>
      <c r="K221" s="123"/>
    </row>
    <row r="222" spans="2:11" ht="17.25" customHeight="1">
      <c r="B222" s="26"/>
      <c r="C222" s="56"/>
      <c r="D222" s="356">
        <v>1050</v>
      </c>
      <c r="E222" s="357"/>
      <c r="F222" s="64"/>
      <c r="G222" s="243"/>
      <c r="H222" s="243"/>
      <c r="I222" s="118"/>
      <c r="J222" s="119"/>
      <c r="K222" s="120"/>
    </row>
    <row r="223" spans="2:11" ht="17.25" customHeight="1">
      <c r="B223" s="6"/>
      <c r="C223" s="58" t="s">
        <v>158</v>
      </c>
      <c r="D223" s="358"/>
      <c r="E223" s="359"/>
      <c r="F223" s="65" t="s">
        <v>853</v>
      </c>
      <c r="G223" s="244"/>
      <c r="H223" s="244"/>
      <c r="I223" s="121"/>
      <c r="J223" s="122"/>
      <c r="K223" s="123"/>
    </row>
    <row r="224" spans="2:11" ht="17.25" customHeight="1">
      <c r="B224" s="27"/>
      <c r="C224" s="3"/>
      <c r="D224" s="252">
        <v>1050</v>
      </c>
      <c r="E224" s="253"/>
      <c r="F224" s="13"/>
      <c r="G224" s="243"/>
      <c r="H224" s="243"/>
      <c r="I224" s="118"/>
      <c r="J224" s="119"/>
      <c r="K224" s="120"/>
    </row>
    <row r="225" spans="2:11" ht="17.25" customHeight="1">
      <c r="B225" s="12"/>
      <c r="C225" s="6" t="s">
        <v>159</v>
      </c>
      <c r="D225" s="254"/>
      <c r="E225" s="255"/>
      <c r="F225" s="9" t="s">
        <v>853</v>
      </c>
      <c r="G225" s="244"/>
      <c r="H225" s="244"/>
      <c r="I225" s="121"/>
      <c r="J225" s="122"/>
      <c r="K225" s="123"/>
    </row>
    <row r="226" spans="2:11" ht="17.25" customHeight="1">
      <c r="B226" s="27"/>
      <c r="C226" s="3"/>
      <c r="D226" s="252">
        <v>1050</v>
      </c>
      <c r="E226" s="253"/>
      <c r="F226" s="13"/>
      <c r="G226" s="243"/>
      <c r="H226" s="243"/>
      <c r="I226" s="118"/>
      <c r="J226" s="119"/>
      <c r="K226" s="120"/>
    </row>
    <row r="227" spans="2:11" ht="17.25" customHeight="1">
      <c r="B227" s="12"/>
      <c r="C227" s="6" t="s">
        <v>160</v>
      </c>
      <c r="D227" s="254"/>
      <c r="E227" s="255"/>
      <c r="F227" s="11" t="s">
        <v>853</v>
      </c>
      <c r="G227" s="244"/>
      <c r="H227" s="244"/>
      <c r="I227" s="121"/>
      <c r="J227" s="122"/>
      <c r="K227" s="123"/>
    </row>
    <row r="228" spans="2:11" ht="17.25" customHeight="1">
      <c r="B228" s="27"/>
      <c r="C228" s="3"/>
      <c r="D228" s="252">
        <v>1050</v>
      </c>
      <c r="E228" s="253"/>
      <c r="F228" s="13"/>
      <c r="G228" s="243"/>
      <c r="H228" s="243"/>
      <c r="I228" s="118"/>
      <c r="J228" s="119"/>
      <c r="K228" s="120"/>
    </row>
    <row r="229" spans="2:11" ht="17.25" customHeight="1">
      <c r="B229" s="12"/>
      <c r="C229" s="6" t="s">
        <v>161</v>
      </c>
      <c r="D229" s="254"/>
      <c r="E229" s="255"/>
      <c r="F229" s="9" t="s">
        <v>853</v>
      </c>
      <c r="G229" s="244"/>
      <c r="H229" s="244"/>
      <c r="I229" s="121"/>
      <c r="J229" s="122"/>
      <c r="K229" s="123"/>
    </row>
    <row r="230" spans="2:11" ht="17.25" customHeight="1">
      <c r="B230" s="27"/>
      <c r="C230" s="3" t="s">
        <v>861</v>
      </c>
      <c r="D230" s="252">
        <v>1</v>
      </c>
      <c r="E230" s="253"/>
      <c r="F230" s="13"/>
      <c r="G230" s="243"/>
      <c r="H230" s="243"/>
      <c r="I230" s="118"/>
      <c r="J230" s="119"/>
      <c r="K230" s="120"/>
    </row>
    <row r="231" spans="2:11" ht="17.25" customHeight="1">
      <c r="B231" s="6"/>
      <c r="C231" s="6" t="s">
        <v>163</v>
      </c>
      <c r="D231" s="254"/>
      <c r="E231" s="255"/>
      <c r="F231" s="9" t="s">
        <v>164</v>
      </c>
      <c r="G231" s="244"/>
      <c r="H231" s="244"/>
      <c r="I231" s="121"/>
      <c r="J231" s="122"/>
      <c r="K231" s="123"/>
    </row>
    <row r="232" spans="2:11" ht="17.25" customHeight="1">
      <c r="B232" s="3"/>
      <c r="C232" s="3"/>
      <c r="D232" s="252">
        <v>1</v>
      </c>
      <c r="E232" s="253"/>
      <c r="F232" s="13"/>
      <c r="G232" s="243"/>
      <c r="H232" s="243"/>
      <c r="I232" s="118"/>
      <c r="J232" s="119"/>
      <c r="K232" s="120"/>
    </row>
    <row r="233" spans="2:11" ht="17.25" customHeight="1">
      <c r="B233" s="6"/>
      <c r="C233" s="6" t="s">
        <v>165</v>
      </c>
      <c r="D233" s="254"/>
      <c r="E233" s="255"/>
      <c r="F233" s="9" t="s">
        <v>8</v>
      </c>
      <c r="G233" s="244"/>
      <c r="H233" s="244"/>
      <c r="I233" s="121"/>
      <c r="J233" s="122"/>
      <c r="K233" s="123"/>
    </row>
    <row r="234" spans="2:11" ht="17.25" customHeight="1">
      <c r="B234" s="3"/>
      <c r="C234" s="3"/>
      <c r="D234" s="252">
        <v>16</v>
      </c>
      <c r="E234" s="253"/>
      <c r="F234" s="13"/>
      <c r="G234" s="243"/>
      <c r="H234" s="243"/>
      <c r="I234" s="118"/>
      <c r="J234" s="119"/>
      <c r="K234" s="120"/>
    </row>
    <row r="235" spans="2:11" ht="17.25" customHeight="1">
      <c r="B235" s="6"/>
      <c r="C235" s="6" t="s">
        <v>166</v>
      </c>
      <c r="D235" s="254"/>
      <c r="E235" s="255"/>
      <c r="F235" s="59" t="s">
        <v>151</v>
      </c>
      <c r="G235" s="244"/>
      <c r="H235" s="244"/>
      <c r="I235" s="121"/>
      <c r="J235" s="122"/>
      <c r="K235" s="123"/>
    </row>
    <row r="236" spans="4:11" ht="17.25" customHeight="1">
      <c r="D236" s="38"/>
      <c r="E236" s="38"/>
      <c r="F236" s="66"/>
      <c r="G236" s="110"/>
      <c r="H236" s="110"/>
      <c r="I236" s="117"/>
      <c r="J236" s="117"/>
      <c r="K236" s="117"/>
    </row>
    <row r="237" spans="4:11" ht="17.25" customHeight="1">
      <c r="D237" s="38"/>
      <c r="E237" s="38"/>
      <c r="G237" s="110"/>
      <c r="H237" s="110"/>
      <c r="I237" s="117"/>
      <c r="J237" s="117"/>
      <c r="K237" s="117"/>
    </row>
    <row r="238" spans="2:11" ht="17.25" customHeight="1">
      <c r="B238" s="3"/>
      <c r="C238" s="3"/>
      <c r="D238" s="252">
        <v>4</v>
      </c>
      <c r="E238" s="367"/>
      <c r="F238" s="13"/>
      <c r="G238" s="243"/>
      <c r="H238" s="243"/>
      <c r="I238" s="118"/>
      <c r="J238" s="119"/>
      <c r="K238" s="120"/>
    </row>
    <row r="239" spans="2:11" ht="17.25" customHeight="1">
      <c r="B239" s="6"/>
      <c r="C239" s="6" t="s">
        <v>167</v>
      </c>
      <c r="D239" s="368"/>
      <c r="E239" s="369"/>
      <c r="F239" s="11" t="s">
        <v>168</v>
      </c>
      <c r="G239" s="366"/>
      <c r="H239" s="366"/>
      <c r="I239" s="121"/>
      <c r="J239" s="122"/>
      <c r="K239" s="123"/>
    </row>
    <row r="240" spans="2:11" ht="17.25" customHeight="1">
      <c r="B240" s="27"/>
      <c r="C240" s="3"/>
      <c r="D240" s="252"/>
      <c r="E240" s="367"/>
      <c r="F240" s="13"/>
      <c r="G240" s="243"/>
      <c r="H240" s="243"/>
      <c r="I240" s="118"/>
      <c r="J240" s="119"/>
      <c r="K240" s="120"/>
    </row>
    <row r="241" spans="2:11" ht="17.25" customHeight="1">
      <c r="B241" s="12"/>
      <c r="C241" s="6"/>
      <c r="D241" s="368"/>
      <c r="E241" s="369"/>
      <c r="F241" s="11"/>
      <c r="G241" s="366"/>
      <c r="H241" s="366"/>
      <c r="I241" s="121"/>
      <c r="J241" s="122"/>
      <c r="K241" s="123"/>
    </row>
    <row r="242" spans="2:11" ht="17.25" customHeight="1">
      <c r="B242" s="26"/>
      <c r="C242" s="3"/>
      <c r="D242" s="252"/>
      <c r="E242" s="253"/>
      <c r="F242" s="13"/>
      <c r="G242" s="243"/>
      <c r="H242" s="243"/>
      <c r="I242" s="118"/>
      <c r="J242" s="119"/>
      <c r="K242" s="120"/>
    </row>
    <row r="243" spans="2:11" ht="17.25" customHeight="1">
      <c r="B243" s="6"/>
      <c r="C243" s="6"/>
      <c r="D243" s="254"/>
      <c r="E243" s="255"/>
      <c r="F243" s="9"/>
      <c r="G243" s="244"/>
      <c r="H243" s="366"/>
      <c r="I243" s="121"/>
      <c r="J243" s="122"/>
      <c r="K243" s="123"/>
    </row>
    <row r="244" spans="2:11" ht="17.25" customHeight="1">
      <c r="B244" s="27"/>
      <c r="C244" s="3"/>
      <c r="D244" s="252"/>
      <c r="E244" s="253"/>
      <c r="F244" s="13"/>
      <c r="G244" s="243"/>
      <c r="H244" s="243"/>
      <c r="I244" s="118"/>
      <c r="J244" s="119"/>
      <c r="K244" s="120"/>
    </row>
    <row r="245" spans="2:11" ht="17.25" customHeight="1">
      <c r="B245" s="12"/>
      <c r="C245" s="6"/>
      <c r="D245" s="254"/>
      <c r="E245" s="255"/>
      <c r="F245" s="9"/>
      <c r="G245" s="244"/>
      <c r="H245" s="366"/>
      <c r="I245" s="121"/>
      <c r="J245" s="122"/>
      <c r="K245" s="123"/>
    </row>
    <row r="246" spans="2:11" ht="17.25" customHeight="1">
      <c r="B246" s="27"/>
      <c r="C246" s="5"/>
      <c r="D246" s="252"/>
      <c r="E246" s="253"/>
      <c r="F246" s="13"/>
      <c r="G246" s="106"/>
      <c r="H246" s="243"/>
      <c r="I246" s="118"/>
      <c r="J246" s="127"/>
      <c r="K246" s="128"/>
    </row>
    <row r="247" spans="2:11" ht="17.25" customHeight="1">
      <c r="B247" s="12"/>
      <c r="C247" s="6"/>
      <c r="D247" s="254"/>
      <c r="E247" s="255"/>
      <c r="F247" s="59"/>
      <c r="G247" s="141"/>
      <c r="H247" s="366"/>
      <c r="I247" s="121"/>
      <c r="J247" s="142"/>
      <c r="K247" s="143"/>
    </row>
    <row r="248" spans="2:11" ht="17.25" customHeight="1">
      <c r="B248" s="27"/>
      <c r="C248" s="5"/>
      <c r="D248" s="252"/>
      <c r="E248" s="253"/>
      <c r="F248" s="13"/>
      <c r="G248" s="106"/>
      <c r="H248" s="243"/>
      <c r="I248" s="118"/>
      <c r="J248" s="127"/>
      <c r="K248" s="128"/>
    </row>
    <row r="249" spans="2:11" ht="17.25" customHeight="1">
      <c r="B249" s="12"/>
      <c r="C249" s="5"/>
      <c r="D249" s="254"/>
      <c r="E249" s="255"/>
      <c r="F249" s="59"/>
      <c r="G249" s="141"/>
      <c r="H249" s="366"/>
      <c r="I249" s="121"/>
      <c r="J249" s="142"/>
      <c r="K249" s="143"/>
    </row>
    <row r="250" spans="2:11" ht="17.25" customHeight="1">
      <c r="B250" s="3"/>
      <c r="C250" s="3"/>
      <c r="D250" s="252"/>
      <c r="E250" s="253"/>
      <c r="F250" s="13"/>
      <c r="G250" s="243"/>
      <c r="H250" s="243"/>
      <c r="I250" s="321"/>
      <c r="J250" s="322"/>
      <c r="K250" s="323"/>
    </row>
    <row r="251" spans="2:11" ht="17.25" customHeight="1">
      <c r="B251" s="6"/>
      <c r="C251" s="6"/>
      <c r="D251" s="254"/>
      <c r="E251" s="255"/>
      <c r="F251" s="9"/>
      <c r="G251" s="244"/>
      <c r="H251" s="244"/>
      <c r="I251" s="324"/>
      <c r="J251" s="325"/>
      <c r="K251" s="326"/>
    </row>
    <row r="252" spans="2:11" ht="17.25" customHeight="1">
      <c r="B252" s="3"/>
      <c r="C252" s="3"/>
      <c r="D252" s="252"/>
      <c r="E252" s="253"/>
      <c r="F252" s="13"/>
      <c r="G252" s="243"/>
      <c r="H252" s="243"/>
      <c r="I252" s="321"/>
      <c r="J252" s="322"/>
      <c r="K252" s="323"/>
    </row>
    <row r="253" spans="2:11" ht="17.25" customHeight="1">
      <c r="B253" s="6"/>
      <c r="C253" s="6"/>
      <c r="D253" s="254"/>
      <c r="E253" s="255"/>
      <c r="F253" s="9"/>
      <c r="G253" s="244"/>
      <c r="H253" s="244"/>
      <c r="I253" s="324"/>
      <c r="J253" s="325"/>
      <c r="K253" s="326"/>
    </row>
    <row r="254" spans="2:11" ht="17.25" customHeight="1">
      <c r="B254" s="3"/>
      <c r="C254" s="3"/>
      <c r="D254" s="252"/>
      <c r="E254" s="253"/>
      <c r="F254" s="13"/>
      <c r="G254" s="243"/>
      <c r="H254" s="243"/>
      <c r="I254" s="321"/>
      <c r="J254" s="322"/>
      <c r="K254" s="323"/>
    </row>
    <row r="255" spans="2:11" ht="17.25" customHeight="1">
      <c r="B255" s="6"/>
      <c r="C255" s="6"/>
      <c r="D255" s="254"/>
      <c r="E255" s="255"/>
      <c r="F255" s="9"/>
      <c r="G255" s="244"/>
      <c r="H255" s="244"/>
      <c r="I255" s="324"/>
      <c r="J255" s="325"/>
      <c r="K255" s="326"/>
    </row>
    <row r="256" spans="2:11" ht="17.25" customHeight="1">
      <c r="B256" s="3"/>
      <c r="C256" s="3"/>
      <c r="D256" s="252"/>
      <c r="E256" s="253"/>
      <c r="F256" s="13"/>
      <c r="G256" s="243"/>
      <c r="H256" s="243"/>
      <c r="I256" s="321"/>
      <c r="J256" s="322"/>
      <c r="K256" s="323"/>
    </row>
    <row r="257" spans="2:11" ht="17.25" customHeight="1">
      <c r="B257" s="6"/>
      <c r="C257" s="6"/>
      <c r="D257" s="254"/>
      <c r="E257" s="255"/>
      <c r="F257" s="9"/>
      <c r="G257" s="244"/>
      <c r="H257" s="244"/>
      <c r="I257" s="324"/>
      <c r="J257" s="325"/>
      <c r="K257" s="326"/>
    </row>
    <row r="258" spans="2:11" ht="17.25" customHeight="1">
      <c r="B258" s="3"/>
      <c r="C258" s="3"/>
      <c r="D258" s="252"/>
      <c r="E258" s="253"/>
      <c r="F258" s="13"/>
      <c r="G258" s="243"/>
      <c r="H258" s="243"/>
      <c r="I258" s="321"/>
      <c r="J258" s="322"/>
      <c r="K258" s="323"/>
    </row>
    <row r="259" spans="2:11" ht="17.25" customHeight="1">
      <c r="B259" s="6"/>
      <c r="C259" s="6"/>
      <c r="D259" s="254"/>
      <c r="E259" s="255"/>
      <c r="F259" s="9" t="s">
        <v>1434</v>
      </c>
      <c r="G259" s="244"/>
      <c r="H259" s="244"/>
      <c r="I259" s="324"/>
      <c r="J259" s="325"/>
      <c r="K259" s="326"/>
    </row>
    <row r="260" spans="2:11" ht="17.25" customHeight="1">
      <c r="B260" s="3"/>
      <c r="C260" s="3" t="str">
        <f>B188&amp;"-計"</f>
        <v>Ⅲ-計</v>
      </c>
      <c r="D260" s="252"/>
      <c r="E260" s="253"/>
      <c r="F260" s="13"/>
      <c r="G260" s="243"/>
      <c r="H260" s="243"/>
      <c r="I260" s="321"/>
      <c r="J260" s="322"/>
      <c r="K260" s="323"/>
    </row>
    <row r="261" spans="2:11" ht="17.25" customHeight="1">
      <c r="B261" s="6"/>
      <c r="C261" s="6"/>
      <c r="D261" s="254"/>
      <c r="E261" s="255"/>
      <c r="F261" s="11" t="s">
        <v>1434</v>
      </c>
      <c r="G261" s="244"/>
      <c r="H261" s="244"/>
      <c r="I261" s="324"/>
      <c r="J261" s="325"/>
      <c r="K261" s="326"/>
    </row>
    <row r="262" spans="4:11" ht="17.25" customHeight="1">
      <c r="D262" s="38"/>
      <c r="E262" s="38"/>
      <c r="G262" s="110"/>
      <c r="H262" s="110"/>
      <c r="I262" s="117"/>
      <c r="J262" s="117"/>
      <c r="K262" s="117"/>
    </row>
    <row r="263" spans="4:11" ht="17.25" customHeight="1">
      <c r="D263" s="38"/>
      <c r="E263" s="38"/>
      <c r="G263" s="110"/>
      <c r="H263" s="110"/>
      <c r="I263" s="117"/>
      <c r="J263" s="117"/>
      <c r="K263" s="117"/>
    </row>
    <row r="264" spans="2:11" s="1" customFormat="1" ht="17.25" customHeight="1">
      <c r="B264" s="45" t="s">
        <v>1272</v>
      </c>
      <c r="C264" s="3" t="s">
        <v>1274</v>
      </c>
      <c r="D264" s="252"/>
      <c r="E264" s="253"/>
      <c r="F264" s="13"/>
      <c r="G264" s="243"/>
      <c r="H264" s="243"/>
      <c r="I264" s="303"/>
      <c r="J264" s="304"/>
      <c r="K264" s="305"/>
    </row>
    <row r="265" spans="2:11" s="1" customFormat="1" ht="17.25" customHeight="1">
      <c r="B265" s="78"/>
      <c r="C265" s="74"/>
      <c r="D265" s="254"/>
      <c r="E265" s="255"/>
      <c r="F265" s="9"/>
      <c r="G265" s="244"/>
      <c r="H265" s="244"/>
      <c r="I265" s="300"/>
      <c r="J265" s="301"/>
      <c r="K265" s="302"/>
    </row>
    <row r="266" spans="2:11" s="1" customFormat="1" ht="17.25" customHeight="1">
      <c r="B266" s="45"/>
      <c r="C266" s="73" t="s">
        <v>966</v>
      </c>
      <c r="D266" s="319">
        <v>0.9</v>
      </c>
      <c r="E266" s="253"/>
      <c r="F266" s="13"/>
      <c r="G266" s="243"/>
      <c r="H266" s="243"/>
      <c r="I266" s="303"/>
      <c r="J266" s="304"/>
      <c r="K266" s="305"/>
    </row>
    <row r="267" spans="2:11" s="1" customFormat="1" ht="17.25" customHeight="1">
      <c r="B267" s="78"/>
      <c r="C267" s="80" t="s">
        <v>967</v>
      </c>
      <c r="D267" s="254"/>
      <c r="E267" s="255"/>
      <c r="F267" s="9" t="s">
        <v>367</v>
      </c>
      <c r="G267" s="244"/>
      <c r="H267" s="244"/>
      <c r="I267" s="300"/>
      <c r="J267" s="301"/>
      <c r="K267" s="302"/>
    </row>
    <row r="268" spans="2:11" s="1" customFormat="1" ht="17.25" customHeight="1">
      <c r="B268" s="45"/>
      <c r="C268" s="55" t="s">
        <v>604</v>
      </c>
      <c r="D268" s="360">
        <v>0.004</v>
      </c>
      <c r="E268" s="253"/>
      <c r="F268" s="13"/>
      <c r="G268" s="243"/>
      <c r="H268" s="243"/>
      <c r="I268" s="303"/>
      <c r="J268" s="304"/>
      <c r="K268" s="305"/>
    </row>
    <row r="269" spans="2:11" s="1" customFormat="1" ht="17.25" customHeight="1">
      <c r="B269" s="78"/>
      <c r="C269" s="80" t="s">
        <v>1115</v>
      </c>
      <c r="D269" s="254"/>
      <c r="E269" s="255"/>
      <c r="F269" s="9" t="s">
        <v>367</v>
      </c>
      <c r="G269" s="244"/>
      <c r="H269" s="244"/>
      <c r="I269" s="300"/>
      <c r="J269" s="301"/>
      <c r="K269" s="302"/>
    </row>
    <row r="270" spans="2:11" s="1" customFormat="1" ht="17.25" customHeight="1">
      <c r="B270" s="45"/>
      <c r="C270" s="55" t="s">
        <v>604</v>
      </c>
      <c r="D270" s="361">
        <v>0.02</v>
      </c>
      <c r="E270" s="253"/>
      <c r="F270" s="13"/>
      <c r="G270" s="243"/>
      <c r="H270" s="243"/>
      <c r="I270" s="303"/>
      <c r="J270" s="304"/>
      <c r="K270" s="305"/>
    </row>
    <row r="271" spans="2:11" s="1" customFormat="1" ht="17.25" customHeight="1">
      <c r="B271" s="78"/>
      <c r="C271" s="80" t="s">
        <v>1116</v>
      </c>
      <c r="D271" s="254"/>
      <c r="E271" s="255"/>
      <c r="F271" s="9" t="s">
        <v>367</v>
      </c>
      <c r="G271" s="244"/>
      <c r="H271" s="244"/>
      <c r="I271" s="300"/>
      <c r="J271" s="301"/>
      <c r="K271" s="302"/>
    </row>
    <row r="272" spans="2:11" s="1" customFormat="1" ht="17.25" customHeight="1">
      <c r="B272" s="79"/>
      <c r="C272" s="55" t="s">
        <v>605</v>
      </c>
      <c r="D272" s="319">
        <v>0.1</v>
      </c>
      <c r="E272" s="253"/>
      <c r="F272" s="13"/>
      <c r="G272" s="243"/>
      <c r="H272" s="243"/>
      <c r="I272" s="303"/>
      <c r="J272" s="304"/>
      <c r="K272" s="305"/>
    </row>
    <row r="273" spans="2:11" s="1" customFormat="1" ht="17.25" customHeight="1">
      <c r="B273" s="78"/>
      <c r="C273" s="80" t="s">
        <v>974</v>
      </c>
      <c r="D273" s="254"/>
      <c r="E273" s="255"/>
      <c r="F273" s="9" t="s">
        <v>367</v>
      </c>
      <c r="G273" s="244"/>
      <c r="H273" s="244"/>
      <c r="I273" s="300"/>
      <c r="J273" s="301"/>
      <c r="K273" s="302"/>
    </row>
    <row r="274" spans="2:11" s="1" customFormat="1" ht="17.25" customHeight="1">
      <c r="B274" s="79"/>
      <c r="C274" s="55" t="s">
        <v>605</v>
      </c>
      <c r="D274" s="361">
        <v>0.01</v>
      </c>
      <c r="E274" s="253"/>
      <c r="F274" s="13"/>
      <c r="G274" s="243"/>
      <c r="H274" s="243"/>
      <c r="I274" s="303"/>
      <c r="J274" s="304"/>
      <c r="K274" s="305"/>
    </row>
    <row r="275" spans="2:11" s="1" customFormat="1" ht="17.25" customHeight="1">
      <c r="B275" s="78"/>
      <c r="C275" s="80" t="s">
        <v>976</v>
      </c>
      <c r="D275" s="254"/>
      <c r="E275" s="255"/>
      <c r="F275" s="9" t="s">
        <v>367</v>
      </c>
      <c r="G275" s="244"/>
      <c r="H275" s="244"/>
      <c r="I275" s="300"/>
      <c r="J275" s="301"/>
      <c r="K275" s="302"/>
    </row>
    <row r="276" spans="2:11" s="1" customFormat="1" ht="17.25" customHeight="1">
      <c r="B276" s="79"/>
      <c r="C276" s="55" t="s">
        <v>605</v>
      </c>
      <c r="D276" s="319">
        <v>0.2</v>
      </c>
      <c r="E276" s="253"/>
      <c r="F276" s="13"/>
      <c r="G276" s="243"/>
      <c r="H276" s="243"/>
      <c r="I276" s="303"/>
      <c r="J276" s="304"/>
      <c r="K276" s="305"/>
    </row>
    <row r="277" spans="2:11" s="1" customFormat="1" ht="17.25" customHeight="1">
      <c r="B277" s="78"/>
      <c r="C277" s="80" t="s">
        <v>1117</v>
      </c>
      <c r="D277" s="254"/>
      <c r="E277" s="255"/>
      <c r="F277" s="9" t="s">
        <v>367</v>
      </c>
      <c r="G277" s="244"/>
      <c r="H277" s="244"/>
      <c r="I277" s="300"/>
      <c r="J277" s="301"/>
      <c r="K277" s="302"/>
    </row>
    <row r="278" spans="2:11" s="1" customFormat="1" ht="17.25" customHeight="1">
      <c r="B278" s="79"/>
      <c r="C278" s="55" t="s">
        <v>605</v>
      </c>
      <c r="D278" s="319">
        <v>0.2</v>
      </c>
      <c r="E278" s="253"/>
      <c r="F278" s="13"/>
      <c r="G278" s="243"/>
      <c r="H278" s="243"/>
      <c r="I278" s="303"/>
      <c r="J278" s="304"/>
      <c r="K278" s="305"/>
    </row>
    <row r="279" spans="2:11" s="1" customFormat="1" ht="17.25" customHeight="1">
      <c r="B279" s="78"/>
      <c r="C279" s="80" t="s">
        <v>1118</v>
      </c>
      <c r="D279" s="254"/>
      <c r="E279" s="255"/>
      <c r="F279" s="9" t="s">
        <v>367</v>
      </c>
      <c r="G279" s="244"/>
      <c r="H279" s="244"/>
      <c r="I279" s="300"/>
      <c r="J279" s="301"/>
      <c r="K279" s="302"/>
    </row>
    <row r="280" spans="2:11" s="1" customFormat="1" ht="17.25" customHeight="1">
      <c r="B280" s="79"/>
      <c r="C280" s="55" t="s">
        <v>605</v>
      </c>
      <c r="D280" s="319">
        <v>0.1</v>
      </c>
      <c r="E280" s="253"/>
      <c r="F280" s="13"/>
      <c r="G280" s="243"/>
      <c r="H280" s="243"/>
      <c r="I280" s="303"/>
      <c r="J280" s="304"/>
      <c r="K280" s="305"/>
    </row>
    <row r="281" spans="2:11" s="1" customFormat="1" ht="17.25" customHeight="1">
      <c r="B281" s="78"/>
      <c r="C281" s="80" t="s">
        <v>1119</v>
      </c>
      <c r="D281" s="254"/>
      <c r="E281" s="255"/>
      <c r="F281" s="9" t="s">
        <v>367</v>
      </c>
      <c r="G281" s="244"/>
      <c r="H281" s="244"/>
      <c r="I281" s="300"/>
      <c r="J281" s="301"/>
      <c r="K281" s="302"/>
    </row>
    <row r="282" spans="2:11" s="1" customFormat="1" ht="17.25" customHeight="1">
      <c r="B282" s="79"/>
      <c r="C282" s="55" t="s">
        <v>1120</v>
      </c>
      <c r="D282" s="319">
        <v>0.1</v>
      </c>
      <c r="E282" s="253"/>
      <c r="F282" s="13"/>
      <c r="G282" s="243"/>
      <c r="H282" s="243"/>
      <c r="I282" s="303"/>
      <c r="J282" s="304"/>
      <c r="K282" s="305"/>
    </row>
    <row r="283" spans="2:11" s="1" customFormat="1" ht="17.25" customHeight="1">
      <c r="B283" s="78"/>
      <c r="C283" s="80" t="s">
        <v>1121</v>
      </c>
      <c r="D283" s="254"/>
      <c r="E283" s="255"/>
      <c r="F283" s="9" t="s">
        <v>367</v>
      </c>
      <c r="G283" s="244"/>
      <c r="H283" s="244"/>
      <c r="I283" s="300"/>
      <c r="J283" s="301"/>
      <c r="K283" s="302"/>
    </row>
    <row r="284" spans="2:11" s="1" customFormat="1" ht="17.25" customHeight="1">
      <c r="B284" s="79"/>
      <c r="C284" s="55" t="s">
        <v>1120</v>
      </c>
      <c r="D284" s="319">
        <v>0.7</v>
      </c>
      <c r="E284" s="253"/>
      <c r="F284" s="13"/>
      <c r="G284" s="243"/>
      <c r="H284" s="243"/>
      <c r="I284" s="303"/>
      <c r="J284" s="304"/>
      <c r="K284" s="305"/>
    </row>
    <row r="285" spans="2:11" s="1" customFormat="1" ht="17.25" customHeight="1">
      <c r="B285" s="78"/>
      <c r="C285" s="80" t="s">
        <v>1122</v>
      </c>
      <c r="D285" s="254"/>
      <c r="E285" s="255"/>
      <c r="F285" s="9" t="s">
        <v>367</v>
      </c>
      <c r="G285" s="244"/>
      <c r="H285" s="244"/>
      <c r="I285" s="300"/>
      <c r="J285" s="301"/>
      <c r="K285" s="302"/>
    </row>
    <row r="286" spans="2:11" s="1" customFormat="1" ht="17.25" customHeight="1">
      <c r="B286" s="79"/>
      <c r="C286" s="55" t="s">
        <v>674</v>
      </c>
      <c r="D286" s="319">
        <v>0.1</v>
      </c>
      <c r="E286" s="253"/>
      <c r="F286" s="13"/>
      <c r="G286" s="243"/>
      <c r="H286" s="243"/>
      <c r="I286" s="303"/>
      <c r="J286" s="304"/>
      <c r="K286" s="305"/>
    </row>
    <row r="287" spans="2:11" s="1" customFormat="1" ht="17.25" customHeight="1">
      <c r="B287" s="78"/>
      <c r="C287" s="80" t="s">
        <v>675</v>
      </c>
      <c r="D287" s="254"/>
      <c r="E287" s="255"/>
      <c r="F287" s="11" t="s">
        <v>367</v>
      </c>
      <c r="G287" s="244"/>
      <c r="H287" s="244"/>
      <c r="I287" s="300"/>
      <c r="J287" s="301"/>
      <c r="K287" s="302"/>
    </row>
    <row r="288" spans="4:11" s="1" customFormat="1" ht="17.25" customHeight="1">
      <c r="D288" s="40"/>
      <c r="E288" s="40"/>
      <c r="G288" s="93"/>
      <c r="H288" s="93"/>
      <c r="I288" s="95"/>
      <c r="J288" s="95"/>
      <c r="K288" s="95"/>
    </row>
    <row r="289" spans="4:11" s="1" customFormat="1" ht="17.25" customHeight="1">
      <c r="D289" s="40"/>
      <c r="E289" s="40"/>
      <c r="G289" s="93"/>
      <c r="H289" s="93"/>
      <c r="I289" s="95"/>
      <c r="J289" s="95"/>
      <c r="K289" s="95"/>
    </row>
    <row r="290" spans="2:11" s="1" customFormat="1" ht="17.25" customHeight="1">
      <c r="B290" s="45"/>
      <c r="C290" s="73" t="s">
        <v>606</v>
      </c>
      <c r="D290" s="306">
        <v>2</v>
      </c>
      <c r="E290" s="253"/>
      <c r="F290" s="13"/>
      <c r="G290" s="243"/>
      <c r="H290" s="243"/>
      <c r="I290" s="303"/>
      <c r="J290" s="304"/>
      <c r="K290" s="305"/>
    </row>
    <row r="291" spans="2:11" s="1" customFormat="1" ht="17.25" customHeight="1">
      <c r="B291" s="78"/>
      <c r="C291" s="80" t="s">
        <v>1123</v>
      </c>
      <c r="D291" s="254"/>
      <c r="E291" s="255"/>
      <c r="F291" s="9" t="s">
        <v>391</v>
      </c>
      <c r="G291" s="244"/>
      <c r="H291" s="244"/>
      <c r="I291" s="300"/>
      <c r="J291" s="301"/>
      <c r="K291" s="302"/>
    </row>
    <row r="292" spans="2:11" s="1" customFormat="1" ht="17.25" customHeight="1">
      <c r="B292" s="45"/>
      <c r="C292" s="55" t="s">
        <v>606</v>
      </c>
      <c r="D292" s="306">
        <v>32</v>
      </c>
      <c r="E292" s="253"/>
      <c r="F292" s="13"/>
      <c r="G292" s="243"/>
      <c r="H292" s="243"/>
      <c r="I292" s="303"/>
      <c r="J292" s="304"/>
      <c r="K292" s="305"/>
    </row>
    <row r="293" spans="2:11" s="1" customFormat="1" ht="17.25" customHeight="1">
      <c r="B293" s="78"/>
      <c r="C293" s="80" t="s">
        <v>1124</v>
      </c>
      <c r="D293" s="254"/>
      <c r="E293" s="255"/>
      <c r="F293" s="9" t="s">
        <v>391</v>
      </c>
      <c r="G293" s="244"/>
      <c r="H293" s="244"/>
      <c r="I293" s="300"/>
      <c r="J293" s="301"/>
      <c r="K293" s="302"/>
    </row>
    <row r="294" spans="2:11" s="1" customFormat="1" ht="17.25" customHeight="1">
      <c r="B294" s="45"/>
      <c r="C294" s="55" t="s">
        <v>983</v>
      </c>
      <c r="D294" s="362">
        <v>-0.1</v>
      </c>
      <c r="E294" s="363"/>
      <c r="F294" s="13"/>
      <c r="G294" s="243"/>
      <c r="H294" s="343"/>
      <c r="I294" s="303"/>
      <c r="J294" s="304"/>
      <c r="K294" s="305"/>
    </row>
    <row r="295" spans="2:11" s="1" customFormat="1" ht="17.25" customHeight="1">
      <c r="B295" s="78"/>
      <c r="C295" s="80" t="s">
        <v>949</v>
      </c>
      <c r="D295" s="364"/>
      <c r="E295" s="365"/>
      <c r="F295" s="9" t="s">
        <v>367</v>
      </c>
      <c r="G295" s="244"/>
      <c r="H295" s="344"/>
      <c r="I295" s="300"/>
      <c r="J295" s="301"/>
      <c r="K295" s="302"/>
    </row>
    <row r="296" spans="2:11" s="1" customFormat="1" ht="17.25" customHeight="1">
      <c r="B296" s="45"/>
      <c r="C296" s="55" t="s">
        <v>156</v>
      </c>
      <c r="D296" s="319">
        <v>2.1</v>
      </c>
      <c r="E296" s="253"/>
      <c r="F296" s="13"/>
      <c r="G296" s="243"/>
      <c r="H296" s="243"/>
      <c r="I296" s="303"/>
      <c r="J296" s="304"/>
      <c r="K296" s="305"/>
    </row>
    <row r="297" spans="2:11" s="1" customFormat="1" ht="17.25" customHeight="1">
      <c r="B297" s="78"/>
      <c r="C297" s="80" t="s">
        <v>659</v>
      </c>
      <c r="D297" s="254"/>
      <c r="E297" s="255"/>
      <c r="F297" s="9" t="s">
        <v>367</v>
      </c>
      <c r="G297" s="244"/>
      <c r="H297" s="244"/>
      <c r="I297" s="300"/>
      <c r="J297" s="301"/>
      <c r="K297" s="302"/>
    </row>
    <row r="298" spans="2:11" s="1" customFormat="1" ht="17.25" customHeight="1">
      <c r="B298" s="79"/>
      <c r="C298" s="55" t="s">
        <v>660</v>
      </c>
      <c r="D298" s="319">
        <v>80.5</v>
      </c>
      <c r="E298" s="253"/>
      <c r="F298" s="13"/>
      <c r="G298" s="243"/>
      <c r="H298" s="243"/>
      <c r="I298" s="303"/>
      <c r="J298" s="304"/>
      <c r="K298" s="305"/>
    </row>
    <row r="299" spans="2:11" s="1" customFormat="1" ht="17.25" customHeight="1">
      <c r="B299" s="78"/>
      <c r="C299" s="80" t="s">
        <v>661</v>
      </c>
      <c r="D299" s="254"/>
      <c r="E299" s="255"/>
      <c r="F299" s="9" t="s">
        <v>329</v>
      </c>
      <c r="G299" s="244"/>
      <c r="H299" s="244"/>
      <c r="I299" s="300"/>
      <c r="J299" s="301"/>
      <c r="K299" s="302"/>
    </row>
    <row r="300" spans="2:11" s="1" customFormat="1" ht="17.25" customHeight="1">
      <c r="B300" s="79"/>
      <c r="C300" s="55" t="s">
        <v>677</v>
      </c>
      <c r="D300" s="319">
        <v>2.1</v>
      </c>
      <c r="E300" s="253"/>
      <c r="F300" s="13"/>
      <c r="G300" s="243"/>
      <c r="H300" s="243"/>
      <c r="I300" s="303"/>
      <c r="J300" s="304"/>
      <c r="K300" s="305"/>
    </row>
    <row r="301" spans="2:11" s="1" customFormat="1" ht="17.25" customHeight="1">
      <c r="B301" s="78"/>
      <c r="C301" s="80" t="s">
        <v>676</v>
      </c>
      <c r="D301" s="254"/>
      <c r="E301" s="255"/>
      <c r="F301" s="9" t="s">
        <v>367</v>
      </c>
      <c r="G301" s="244"/>
      <c r="H301" s="244"/>
      <c r="I301" s="300"/>
      <c r="J301" s="301"/>
      <c r="K301" s="302"/>
    </row>
    <row r="302" spans="2:11" s="1" customFormat="1" ht="17.25" customHeight="1">
      <c r="B302" s="79"/>
      <c r="C302" s="81" t="s">
        <v>607</v>
      </c>
      <c r="D302" s="252"/>
      <c r="E302" s="253"/>
      <c r="F302" s="13"/>
      <c r="G302" s="243"/>
      <c r="H302" s="243"/>
      <c r="I302" s="303"/>
      <c r="J302" s="304"/>
      <c r="K302" s="305"/>
    </row>
    <row r="303" spans="2:11" s="1" customFormat="1" ht="17.25" customHeight="1">
      <c r="B303" s="78"/>
      <c r="C303" s="6"/>
      <c r="D303" s="254"/>
      <c r="E303" s="255"/>
      <c r="F303" s="9" t="s">
        <v>1434</v>
      </c>
      <c r="G303" s="244"/>
      <c r="H303" s="244"/>
      <c r="I303" s="300"/>
      <c r="J303" s="301"/>
      <c r="K303" s="302"/>
    </row>
    <row r="304" spans="2:11" s="1" customFormat="1" ht="17.25" customHeight="1">
      <c r="B304" s="79"/>
      <c r="C304" s="73" t="s">
        <v>666</v>
      </c>
      <c r="D304" s="319">
        <v>2.1</v>
      </c>
      <c r="E304" s="253"/>
      <c r="F304" s="13"/>
      <c r="G304" s="243"/>
      <c r="H304" s="243"/>
      <c r="I304" s="303"/>
      <c r="J304" s="304"/>
      <c r="K304" s="305"/>
    </row>
    <row r="305" spans="2:11" s="1" customFormat="1" ht="17.25" customHeight="1">
      <c r="B305" s="78"/>
      <c r="C305" s="74"/>
      <c r="D305" s="254"/>
      <c r="E305" s="255"/>
      <c r="F305" s="9" t="s">
        <v>367</v>
      </c>
      <c r="G305" s="244"/>
      <c r="H305" s="244"/>
      <c r="I305" s="300"/>
      <c r="J305" s="301"/>
      <c r="K305" s="302"/>
    </row>
    <row r="306" spans="2:11" s="1" customFormat="1" ht="17.25" customHeight="1">
      <c r="B306" s="79"/>
      <c r="C306" s="73" t="s">
        <v>667</v>
      </c>
      <c r="D306" s="319">
        <v>2.1</v>
      </c>
      <c r="E306" s="253"/>
      <c r="F306" s="13"/>
      <c r="G306" s="243"/>
      <c r="H306" s="243"/>
      <c r="I306" s="303"/>
      <c r="J306" s="304"/>
      <c r="K306" s="305"/>
    </row>
    <row r="307" spans="2:11" s="1" customFormat="1" ht="17.25" customHeight="1">
      <c r="B307" s="78"/>
      <c r="C307" s="80" t="s">
        <v>668</v>
      </c>
      <c r="D307" s="254"/>
      <c r="E307" s="255"/>
      <c r="F307" s="9" t="s">
        <v>367</v>
      </c>
      <c r="G307" s="244"/>
      <c r="H307" s="244"/>
      <c r="I307" s="300"/>
      <c r="J307" s="301"/>
      <c r="K307" s="302"/>
    </row>
    <row r="308" spans="2:11" s="1" customFormat="1" ht="17.25" customHeight="1">
      <c r="B308" s="79"/>
      <c r="C308" s="55" t="s">
        <v>669</v>
      </c>
      <c r="D308" s="306">
        <v>1</v>
      </c>
      <c r="E308" s="253"/>
      <c r="F308" s="13"/>
      <c r="G308" s="243"/>
      <c r="H308" s="243"/>
      <c r="I308" s="303"/>
      <c r="J308" s="304"/>
      <c r="K308" s="305"/>
    </row>
    <row r="309" spans="2:11" s="1" customFormat="1" ht="17.25" customHeight="1">
      <c r="B309" s="78"/>
      <c r="C309" s="74"/>
      <c r="D309" s="254"/>
      <c r="E309" s="255"/>
      <c r="F309" s="9" t="s">
        <v>316</v>
      </c>
      <c r="G309" s="244"/>
      <c r="H309" s="244"/>
      <c r="I309" s="300"/>
      <c r="J309" s="301"/>
      <c r="K309" s="302"/>
    </row>
    <row r="310" spans="2:11" s="1" customFormat="1" ht="17.25" customHeight="1">
      <c r="B310" s="79"/>
      <c r="C310" s="73" t="s">
        <v>678</v>
      </c>
      <c r="D310" s="306">
        <v>448</v>
      </c>
      <c r="E310" s="253"/>
      <c r="F310" s="13"/>
      <c r="G310" s="243"/>
      <c r="H310" s="243"/>
      <c r="I310" s="303"/>
      <c r="J310" s="304"/>
      <c r="K310" s="305"/>
    </row>
    <row r="311" spans="2:11" s="1" customFormat="1" ht="17.25" customHeight="1">
      <c r="B311" s="78"/>
      <c r="C311" s="74"/>
      <c r="D311" s="254"/>
      <c r="E311" s="255"/>
      <c r="F311" s="9" t="s">
        <v>391</v>
      </c>
      <c r="G311" s="244"/>
      <c r="H311" s="244"/>
      <c r="I311" s="300"/>
      <c r="J311" s="301"/>
      <c r="K311" s="302"/>
    </row>
    <row r="312" spans="2:11" s="1" customFormat="1" ht="17.25" customHeight="1">
      <c r="B312" s="79"/>
      <c r="C312" s="73" t="s">
        <v>608</v>
      </c>
      <c r="D312" s="306">
        <v>2</v>
      </c>
      <c r="E312" s="253"/>
      <c r="F312" s="13"/>
      <c r="G312" s="243"/>
      <c r="H312" s="243"/>
      <c r="I312" s="303"/>
      <c r="J312" s="304"/>
      <c r="K312" s="305"/>
    </row>
    <row r="313" spans="2:11" s="1" customFormat="1" ht="17.25" customHeight="1">
      <c r="B313" s="78"/>
      <c r="C313" s="80" t="s">
        <v>679</v>
      </c>
      <c r="D313" s="254"/>
      <c r="E313" s="255"/>
      <c r="F313" s="11" t="s">
        <v>377</v>
      </c>
      <c r="G313" s="244"/>
      <c r="H313" s="244"/>
      <c r="I313" s="300"/>
      <c r="J313" s="301"/>
      <c r="K313" s="302"/>
    </row>
    <row r="314" spans="4:11" s="1" customFormat="1" ht="17.25" customHeight="1">
      <c r="D314" s="40"/>
      <c r="E314" s="40"/>
      <c r="G314" s="93"/>
      <c r="H314" s="93"/>
      <c r="I314" s="95"/>
      <c r="J314" s="95"/>
      <c r="K314" s="95"/>
    </row>
    <row r="315" spans="4:11" s="1" customFormat="1" ht="17.25" customHeight="1">
      <c r="D315" s="40"/>
      <c r="E315" s="40"/>
      <c r="G315" s="93"/>
      <c r="H315" s="93"/>
      <c r="I315" s="95"/>
      <c r="J315" s="95"/>
      <c r="K315" s="95"/>
    </row>
    <row r="316" spans="2:11" s="1" customFormat="1" ht="17.25" customHeight="1">
      <c r="B316" s="45"/>
      <c r="C316" s="73" t="s">
        <v>608</v>
      </c>
      <c r="D316" s="306">
        <v>8</v>
      </c>
      <c r="E316" s="253"/>
      <c r="F316" s="13"/>
      <c r="G316" s="243"/>
      <c r="H316" s="243"/>
      <c r="I316" s="303"/>
      <c r="J316" s="304"/>
      <c r="K316" s="305"/>
    </row>
    <row r="317" spans="2:11" s="1" customFormat="1" ht="17.25" customHeight="1">
      <c r="B317" s="78"/>
      <c r="C317" s="80" t="s">
        <v>680</v>
      </c>
      <c r="D317" s="254"/>
      <c r="E317" s="255"/>
      <c r="F317" s="9" t="s">
        <v>377</v>
      </c>
      <c r="G317" s="244"/>
      <c r="H317" s="244"/>
      <c r="I317" s="300"/>
      <c r="J317" s="301"/>
      <c r="K317" s="302"/>
    </row>
    <row r="318" spans="2:11" s="1" customFormat="1" ht="17.25" customHeight="1">
      <c r="B318" s="45"/>
      <c r="C318" s="55" t="s">
        <v>608</v>
      </c>
      <c r="D318" s="306">
        <v>2</v>
      </c>
      <c r="E318" s="253"/>
      <c r="F318" s="13"/>
      <c r="G318" s="243"/>
      <c r="H318" s="243"/>
      <c r="I318" s="303"/>
      <c r="J318" s="304"/>
      <c r="K318" s="305"/>
    </row>
    <row r="319" spans="2:11" s="1" customFormat="1" ht="17.25" customHeight="1">
      <c r="B319" s="78"/>
      <c r="C319" s="80" t="s">
        <v>681</v>
      </c>
      <c r="D319" s="254"/>
      <c r="E319" s="255"/>
      <c r="F319" s="9" t="s">
        <v>377</v>
      </c>
      <c r="G319" s="244"/>
      <c r="H319" s="244"/>
      <c r="I319" s="300"/>
      <c r="J319" s="301"/>
      <c r="K319" s="302"/>
    </row>
    <row r="320" spans="2:11" s="1" customFormat="1" ht="17.25" customHeight="1">
      <c r="B320" s="45"/>
      <c r="C320" s="55" t="s">
        <v>392</v>
      </c>
      <c r="D320" s="306">
        <v>2</v>
      </c>
      <c r="E320" s="253"/>
      <c r="F320" s="13"/>
      <c r="G320" s="243"/>
      <c r="H320" s="243"/>
      <c r="I320" s="303"/>
      <c r="J320" s="304"/>
      <c r="K320" s="305"/>
    </row>
    <row r="321" spans="2:11" s="1" customFormat="1" ht="17.25" customHeight="1">
      <c r="B321" s="78"/>
      <c r="C321" s="80" t="s">
        <v>985</v>
      </c>
      <c r="D321" s="254"/>
      <c r="E321" s="255"/>
      <c r="F321" s="9" t="s">
        <v>391</v>
      </c>
      <c r="G321" s="244"/>
      <c r="H321" s="244"/>
      <c r="I321" s="300"/>
      <c r="J321" s="301"/>
      <c r="K321" s="302"/>
    </row>
    <row r="322" spans="2:11" s="1" customFormat="1" ht="17.25" customHeight="1">
      <c r="B322" s="45"/>
      <c r="C322" s="55" t="s">
        <v>392</v>
      </c>
      <c r="D322" s="306">
        <v>32</v>
      </c>
      <c r="E322" s="253"/>
      <c r="F322" s="13"/>
      <c r="G322" s="243"/>
      <c r="H322" s="243"/>
      <c r="I322" s="303"/>
      <c r="J322" s="304"/>
      <c r="K322" s="305"/>
    </row>
    <row r="323" spans="2:11" s="1" customFormat="1" ht="17.25" customHeight="1">
      <c r="B323" s="78"/>
      <c r="C323" s="80" t="s">
        <v>1125</v>
      </c>
      <c r="D323" s="254"/>
      <c r="E323" s="255"/>
      <c r="F323" s="9" t="s">
        <v>391</v>
      </c>
      <c r="G323" s="244"/>
      <c r="H323" s="244"/>
      <c r="I323" s="300"/>
      <c r="J323" s="301"/>
      <c r="K323" s="302"/>
    </row>
    <row r="324" spans="2:11" s="1" customFormat="1" ht="17.25" customHeight="1">
      <c r="B324" s="79"/>
      <c r="C324" s="55" t="s">
        <v>609</v>
      </c>
      <c r="D324" s="306">
        <v>1</v>
      </c>
      <c r="E324" s="253"/>
      <c r="F324" s="13"/>
      <c r="G324" s="243"/>
      <c r="H324" s="243"/>
      <c r="I324" s="303"/>
      <c r="J324" s="304"/>
      <c r="K324" s="305"/>
    </row>
    <row r="325" spans="2:11" s="1" customFormat="1" ht="17.25" customHeight="1">
      <c r="B325" s="78"/>
      <c r="C325" s="80" t="s">
        <v>1126</v>
      </c>
      <c r="D325" s="254"/>
      <c r="E325" s="255"/>
      <c r="F325" s="9" t="s">
        <v>377</v>
      </c>
      <c r="G325" s="244"/>
      <c r="H325" s="244"/>
      <c r="I325" s="300"/>
      <c r="J325" s="301"/>
      <c r="K325" s="302"/>
    </row>
    <row r="326" spans="2:11" s="1" customFormat="1" ht="17.25" customHeight="1">
      <c r="B326" s="79"/>
      <c r="C326" s="55" t="s">
        <v>609</v>
      </c>
      <c r="D326" s="306">
        <v>8</v>
      </c>
      <c r="E326" s="253"/>
      <c r="F326" s="13"/>
      <c r="G326" s="243"/>
      <c r="H326" s="243"/>
      <c r="I326" s="303"/>
      <c r="J326" s="304"/>
      <c r="K326" s="305"/>
    </row>
    <row r="327" spans="2:11" s="1" customFormat="1" ht="17.25" customHeight="1">
      <c r="B327" s="78"/>
      <c r="C327" s="80" t="s">
        <v>1127</v>
      </c>
      <c r="D327" s="254"/>
      <c r="E327" s="255"/>
      <c r="F327" s="9" t="s">
        <v>377</v>
      </c>
      <c r="G327" s="244"/>
      <c r="H327" s="244"/>
      <c r="I327" s="300"/>
      <c r="J327" s="301"/>
      <c r="K327" s="302"/>
    </row>
    <row r="328" spans="2:11" s="1" customFormat="1" ht="17.25" customHeight="1">
      <c r="B328" s="79"/>
      <c r="C328" s="55" t="s">
        <v>1128</v>
      </c>
      <c r="D328" s="306">
        <v>18</v>
      </c>
      <c r="E328" s="253"/>
      <c r="F328" s="13"/>
      <c r="G328" s="243"/>
      <c r="H328" s="243"/>
      <c r="I328" s="303"/>
      <c r="J328" s="304"/>
      <c r="K328" s="305"/>
    </row>
    <row r="329" spans="2:11" s="1" customFormat="1" ht="17.25" customHeight="1">
      <c r="B329" s="78"/>
      <c r="C329" s="80" t="s">
        <v>1129</v>
      </c>
      <c r="D329" s="254"/>
      <c r="E329" s="255"/>
      <c r="F329" s="9" t="s">
        <v>377</v>
      </c>
      <c r="G329" s="244"/>
      <c r="H329" s="244"/>
      <c r="I329" s="300"/>
      <c r="J329" s="301"/>
      <c r="K329" s="302"/>
    </row>
    <row r="330" spans="2:11" s="1" customFormat="1" ht="17.25" customHeight="1">
      <c r="B330" s="79"/>
      <c r="C330" s="81" t="s">
        <v>1130</v>
      </c>
      <c r="D330" s="252"/>
      <c r="E330" s="253"/>
      <c r="F330" s="13"/>
      <c r="G330" s="243"/>
      <c r="H330" s="243"/>
      <c r="I330" s="303"/>
      <c r="J330" s="304"/>
      <c r="K330" s="305"/>
    </row>
    <row r="331" spans="2:11" s="1" customFormat="1" ht="17.25" customHeight="1">
      <c r="B331" s="78"/>
      <c r="C331" s="6"/>
      <c r="D331" s="254"/>
      <c r="E331" s="255"/>
      <c r="F331" s="9" t="s">
        <v>1434</v>
      </c>
      <c r="G331" s="244"/>
      <c r="H331" s="244"/>
      <c r="I331" s="300"/>
      <c r="J331" s="301"/>
      <c r="K331" s="302"/>
    </row>
    <row r="332" spans="2:11" s="1" customFormat="1" ht="17.25" customHeight="1">
      <c r="B332" s="79"/>
      <c r="C332" s="73" t="s">
        <v>1131</v>
      </c>
      <c r="D332" s="319">
        <v>32.6</v>
      </c>
      <c r="E332" s="253"/>
      <c r="F332" s="13"/>
      <c r="G332" s="243"/>
      <c r="H332" s="243"/>
      <c r="I332" s="303"/>
      <c r="J332" s="304"/>
      <c r="K332" s="305"/>
    </row>
    <row r="333" spans="2:11" s="1" customFormat="1" ht="17.25" customHeight="1">
      <c r="B333" s="78"/>
      <c r="C333" s="80" t="s">
        <v>1132</v>
      </c>
      <c r="D333" s="254"/>
      <c r="E333" s="255"/>
      <c r="F333" s="9" t="s">
        <v>338</v>
      </c>
      <c r="G333" s="244"/>
      <c r="H333" s="244"/>
      <c r="I333" s="300"/>
      <c r="J333" s="301"/>
      <c r="K333" s="302"/>
    </row>
    <row r="334" spans="2:11" s="1" customFormat="1" ht="17.25" customHeight="1">
      <c r="B334" s="79"/>
      <c r="C334" s="81"/>
      <c r="D334" s="252"/>
      <c r="E334" s="253"/>
      <c r="F334" s="13"/>
      <c r="G334" s="243"/>
      <c r="H334" s="243"/>
      <c r="I334" s="303"/>
      <c r="J334" s="304"/>
      <c r="K334" s="305"/>
    </row>
    <row r="335" spans="2:11" s="1" customFormat="1" ht="17.25" customHeight="1">
      <c r="B335" s="78"/>
      <c r="C335" s="6"/>
      <c r="D335" s="254"/>
      <c r="E335" s="255"/>
      <c r="F335" s="9" t="s">
        <v>1434</v>
      </c>
      <c r="G335" s="244"/>
      <c r="H335" s="244"/>
      <c r="I335" s="300"/>
      <c r="J335" s="301"/>
      <c r="K335" s="302"/>
    </row>
    <row r="336" spans="2:11" s="1" customFormat="1" ht="17.25" customHeight="1">
      <c r="B336" s="79"/>
      <c r="C336" s="3"/>
      <c r="D336" s="252"/>
      <c r="E336" s="253"/>
      <c r="F336" s="13"/>
      <c r="G336" s="243"/>
      <c r="H336" s="243"/>
      <c r="I336" s="303"/>
      <c r="J336" s="304"/>
      <c r="K336" s="305"/>
    </row>
    <row r="337" spans="2:11" s="1" customFormat="1" ht="17.25" customHeight="1">
      <c r="B337" s="78"/>
      <c r="C337" s="6"/>
      <c r="D337" s="254"/>
      <c r="E337" s="255"/>
      <c r="F337" s="9" t="s">
        <v>1434</v>
      </c>
      <c r="G337" s="244"/>
      <c r="H337" s="244"/>
      <c r="I337" s="300"/>
      <c r="J337" s="301"/>
      <c r="K337" s="302"/>
    </row>
    <row r="338" spans="2:11" s="1" customFormat="1" ht="17.25" customHeight="1">
      <c r="B338" s="79"/>
      <c r="C338" s="3" t="str">
        <f>B264&amp;"-計"</f>
        <v>Ⅳ-計</v>
      </c>
      <c r="D338" s="252"/>
      <c r="E338" s="253"/>
      <c r="F338" s="13"/>
      <c r="G338" s="243"/>
      <c r="H338" s="243"/>
      <c r="I338" s="303"/>
      <c r="J338" s="304"/>
      <c r="K338" s="305"/>
    </row>
    <row r="339" spans="2:11" s="1" customFormat="1" ht="17.25" customHeight="1">
      <c r="B339" s="78"/>
      <c r="C339" s="6"/>
      <c r="D339" s="254"/>
      <c r="E339" s="255"/>
      <c r="F339" s="11" t="s">
        <v>1434</v>
      </c>
      <c r="G339" s="244"/>
      <c r="H339" s="244"/>
      <c r="I339" s="300"/>
      <c r="J339" s="301"/>
      <c r="K339" s="302"/>
    </row>
    <row r="340" spans="4:11" ht="17.25" customHeight="1">
      <c r="D340" s="38"/>
      <c r="E340" s="38"/>
      <c r="I340" s="37"/>
      <c r="J340" s="37"/>
      <c r="K340" s="37"/>
    </row>
    <row r="341" spans="4:11" ht="17.25" customHeight="1">
      <c r="D341" s="38"/>
      <c r="E341" s="38"/>
      <c r="I341" s="37"/>
      <c r="J341" s="37"/>
      <c r="K341" s="37"/>
    </row>
  </sheetData>
  <sheetProtection/>
  <mergeCells count="695">
    <mergeCell ref="D188:E189"/>
    <mergeCell ref="G188:G189"/>
    <mergeCell ref="H188:H189"/>
    <mergeCell ref="I188:K188"/>
    <mergeCell ref="I189:K189"/>
    <mergeCell ref="D234:E235"/>
    <mergeCell ref="G234:G235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5:K195"/>
    <mergeCell ref="D196:E197"/>
    <mergeCell ref="G196:G197"/>
    <mergeCell ref="H196:H197"/>
    <mergeCell ref="I197:K197"/>
    <mergeCell ref="D198:E199"/>
    <mergeCell ref="G198:G199"/>
    <mergeCell ref="H198:H199"/>
    <mergeCell ref="I199:K199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D336:E337"/>
    <mergeCell ref="G336:G337"/>
    <mergeCell ref="H336:H337"/>
    <mergeCell ref="D332:E333"/>
    <mergeCell ref="G332:G333"/>
    <mergeCell ref="H332:H333"/>
    <mergeCell ref="D334:E335"/>
    <mergeCell ref="D214:E215"/>
    <mergeCell ref="G214:G215"/>
    <mergeCell ref="H214:H215"/>
    <mergeCell ref="I214:K214"/>
    <mergeCell ref="I215:K215"/>
    <mergeCell ref="H234:H235"/>
    <mergeCell ref="D216:E217"/>
    <mergeCell ref="G216:G217"/>
    <mergeCell ref="H216:H217"/>
    <mergeCell ref="D218:E219"/>
    <mergeCell ref="G218:G219"/>
    <mergeCell ref="H218:H219"/>
    <mergeCell ref="D220:E221"/>
    <mergeCell ref="G220:G221"/>
    <mergeCell ref="H220:H221"/>
    <mergeCell ref="D222:E223"/>
    <mergeCell ref="G222:G223"/>
    <mergeCell ref="H222:H223"/>
    <mergeCell ref="D224:E225"/>
    <mergeCell ref="G224:G225"/>
    <mergeCell ref="H224:H225"/>
    <mergeCell ref="D226:E227"/>
    <mergeCell ref="G226:G227"/>
    <mergeCell ref="H226:H227"/>
    <mergeCell ref="D228:E229"/>
    <mergeCell ref="G228:G229"/>
    <mergeCell ref="H228:H229"/>
    <mergeCell ref="D230:E231"/>
    <mergeCell ref="G230:G231"/>
    <mergeCell ref="H230:H231"/>
    <mergeCell ref="D232:E233"/>
    <mergeCell ref="G232:G233"/>
    <mergeCell ref="H232:H233"/>
    <mergeCell ref="D238:E239"/>
    <mergeCell ref="G238:G239"/>
    <mergeCell ref="H238:H239"/>
    <mergeCell ref="D240:E241"/>
    <mergeCell ref="G240:G241"/>
    <mergeCell ref="H240:H241"/>
    <mergeCell ref="D242:E243"/>
    <mergeCell ref="G242:G243"/>
    <mergeCell ref="H242:H243"/>
    <mergeCell ref="D244:E245"/>
    <mergeCell ref="G244:G245"/>
    <mergeCell ref="H244:H245"/>
    <mergeCell ref="D246:E247"/>
    <mergeCell ref="H246:H247"/>
    <mergeCell ref="D248:E249"/>
    <mergeCell ref="H248:H249"/>
    <mergeCell ref="D250:E251"/>
    <mergeCell ref="G250:G251"/>
    <mergeCell ref="H250:H251"/>
    <mergeCell ref="I250:K250"/>
    <mergeCell ref="I251:K251"/>
    <mergeCell ref="D252:E253"/>
    <mergeCell ref="G252:G253"/>
    <mergeCell ref="H252:H253"/>
    <mergeCell ref="I252:K252"/>
    <mergeCell ref="I253:K253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9:K119"/>
    <mergeCell ref="D120:E121"/>
    <mergeCell ref="G120:G121"/>
    <mergeCell ref="H120:H121"/>
    <mergeCell ref="I121:K121"/>
    <mergeCell ref="D122:E123"/>
    <mergeCell ref="G122:G123"/>
    <mergeCell ref="H122:H123"/>
    <mergeCell ref="I123:K123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D138:E139"/>
    <mergeCell ref="G138:G139"/>
    <mergeCell ref="H138:H139"/>
    <mergeCell ref="D140:E141"/>
    <mergeCell ref="G140:G141"/>
    <mergeCell ref="H140:H141"/>
    <mergeCell ref="D142:E143"/>
    <mergeCell ref="G142:G143"/>
    <mergeCell ref="H142:H143"/>
    <mergeCell ref="D144:E145"/>
    <mergeCell ref="G144:G145"/>
    <mergeCell ref="H144:H145"/>
    <mergeCell ref="D146:E147"/>
    <mergeCell ref="G146:G147"/>
    <mergeCell ref="H146:H147"/>
    <mergeCell ref="D148:E149"/>
    <mergeCell ref="G148:G149"/>
    <mergeCell ref="H148:H149"/>
    <mergeCell ref="D150:E151"/>
    <mergeCell ref="G150:G151"/>
    <mergeCell ref="H150:H151"/>
    <mergeCell ref="D152:E153"/>
    <mergeCell ref="G152:G153"/>
    <mergeCell ref="H152:H153"/>
    <mergeCell ref="D154:E155"/>
    <mergeCell ref="G154:G155"/>
    <mergeCell ref="H154:H155"/>
    <mergeCell ref="D156:E157"/>
    <mergeCell ref="G156:G157"/>
    <mergeCell ref="H156:H157"/>
    <mergeCell ref="D158:E159"/>
    <mergeCell ref="G158:G159"/>
    <mergeCell ref="H158:H159"/>
    <mergeCell ref="D162:E163"/>
    <mergeCell ref="G162:G163"/>
    <mergeCell ref="H162:H163"/>
    <mergeCell ref="D164:E165"/>
    <mergeCell ref="G164:G165"/>
    <mergeCell ref="H164:H165"/>
    <mergeCell ref="D166:E167"/>
    <mergeCell ref="G166:G167"/>
    <mergeCell ref="H166:H167"/>
    <mergeCell ref="D168:E169"/>
    <mergeCell ref="H168:H169"/>
    <mergeCell ref="D170:E171"/>
    <mergeCell ref="H170:H171"/>
    <mergeCell ref="D172:E173"/>
    <mergeCell ref="H172:H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I336:K336"/>
    <mergeCell ref="I337:K337"/>
    <mergeCell ref="D338:E339"/>
    <mergeCell ref="G338:G339"/>
    <mergeCell ref="H338:H339"/>
    <mergeCell ref="I338:K338"/>
    <mergeCell ref="I339:K339"/>
    <mergeCell ref="I332:K332"/>
    <mergeCell ref="I333:K333"/>
    <mergeCell ref="G334:G335"/>
    <mergeCell ref="H334:H335"/>
    <mergeCell ref="I334:K334"/>
    <mergeCell ref="I335:K335"/>
    <mergeCell ref="D328:E329"/>
    <mergeCell ref="G328:G329"/>
    <mergeCell ref="H328:H329"/>
    <mergeCell ref="I328:K328"/>
    <mergeCell ref="I329:K329"/>
    <mergeCell ref="D330:E331"/>
    <mergeCell ref="G330:G331"/>
    <mergeCell ref="H330:H331"/>
    <mergeCell ref="I330:K330"/>
    <mergeCell ref="I331:K331"/>
    <mergeCell ref="D324:E325"/>
    <mergeCell ref="G324:G325"/>
    <mergeCell ref="H324:H325"/>
    <mergeCell ref="I324:K324"/>
    <mergeCell ref="I325:K325"/>
    <mergeCell ref="D326:E327"/>
    <mergeCell ref="G326:G327"/>
    <mergeCell ref="H326:H327"/>
    <mergeCell ref="I326:K326"/>
    <mergeCell ref="I327:K327"/>
    <mergeCell ref="D320:E321"/>
    <mergeCell ref="G320:G321"/>
    <mergeCell ref="H320:H321"/>
    <mergeCell ref="I320:K320"/>
    <mergeCell ref="I321:K321"/>
    <mergeCell ref="D322:E323"/>
    <mergeCell ref="G322:G323"/>
    <mergeCell ref="H322:H323"/>
    <mergeCell ref="I322:K322"/>
    <mergeCell ref="I323:K323"/>
    <mergeCell ref="D316:E317"/>
    <mergeCell ref="G316:G317"/>
    <mergeCell ref="H316:H317"/>
    <mergeCell ref="I316:K316"/>
    <mergeCell ref="I317:K317"/>
    <mergeCell ref="D318:E319"/>
    <mergeCell ref="G318:G319"/>
    <mergeCell ref="H318:H319"/>
    <mergeCell ref="I318:K318"/>
    <mergeCell ref="I319:K319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310:E311"/>
    <mergeCell ref="G310:G311"/>
    <mergeCell ref="H310:H311"/>
    <mergeCell ref="I310:K310"/>
    <mergeCell ref="I311:K311"/>
    <mergeCell ref="D312:E313"/>
    <mergeCell ref="G312:G313"/>
    <mergeCell ref="H312:H313"/>
    <mergeCell ref="I312:K312"/>
    <mergeCell ref="I313:K313"/>
    <mergeCell ref="D306:E307"/>
    <mergeCell ref="G306:G307"/>
    <mergeCell ref="H306:H307"/>
    <mergeCell ref="I306:K306"/>
    <mergeCell ref="I307:K307"/>
    <mergeCell ref="D308:E309"/>
    <mergeCell ref="G308:G309"/>
    <mergeCell ref="H308:H309"/>
    <mergeCell ref="I308:K308"/>
    <mergeCell ref="I309:K309"/>
    <mergeCell ref="D302:E303"/>
    <mergeCell ref="G302:G303"/>
    <mergeCell ref="H302:H303"/>
    <mergeCell ref="I302:K302"/>
    <mergeCell ref="I303:K303"/>
    <mergeCell ref="D304:E305"/>
    <mergeCell ref="G304:G305"/>
    <mergeCell ref="H304:H305"/>
    <mergeCell ref="I304:K304"/>
    <mergeCell ref="I305:K305"/>
    <mergeCell ref="D298:E299"/>
    <mergeCell ref="G298:G299"/>
    <mergeCell ref="H298:H299"/>
    <mergeCell ref="I298:K298"/>
    <mergeCell ref="I299:K299"/>
    <mergeCell ref="D300:E301"/>
    <mergeCell ref="G300:G301"/>
    <mergeCell ref="H300:H301"/>
    <mergeCell ref="I300:K300"/>
    <mergeCell ref="I301:K301"/>
    <mergeCell ref="D294:E295"/>
    <mergeCell ref="G294:G295"/>
    <mergeCell ref="H294:H295"/>
    <mergeCell ref="I294:K294"/>
    <mergeCell ref="I295:K295"/>
    <mergeCell ref="D296:E297"/>
    <mergeCell ref="G296:G297"/>
    <mergeCell ref="H296:H297"/>
    <mergeCell ref="I296:K296"/>
    <mergeCell ref="I297:K297"/>
    <mergeCell ref="D290:E291"/>
    <mergeCell ref="G290:G291"/>
    <mergeCell ref="H290:H291"/>
    <mergeCell ref="I290:K290"/>
    <mergeCell ref="I291:K291"/>
    <mergeCell ref="D292:E293"/>
    <mergeCell ref="G292:G293"/>
    <mergeCell ref="H292:H293"/>
    <mergeCell ref="I292:K292"/>
    <mergeCell ref="I293:K293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72:E273"/>
    <mergeCell ref="G272:G273"/>
    <mergeCell ref="H272:H273"/>
    <mergeCell ref="I272:K272"/>
    <mergeCell ref="I273:K273"/>
    <mergeCell ref="D274:E275"/>
    <mergeCell ref="G274:G275"/>
    <mergeCell ref="H274:H275"/>
    <mergeCell ref="I274:K274"/>
    <mergeCell ref="I275:K275"/>
    <mergeCell ref="D268:E269"/>
    <mergeCell ref="G268:G269"/>
    <mergeCell ref="H268:H269"/>
    <mergeCell ref="I268:K268"/>
    <mergeCell ref="I269:K269"/>
    <mergeCell ref="D270:E271"/>
    <mergeCell ref="G270:G271"/>
    <mergeCell ref="H270:H271"/>
    <mergeCell ref="I270:K270"/>
    <mergeCell ref="I271:K271"/>
    <mergeCell ref="D264:E265"/>
    <mergeCell ref="G264:G265"/>
    <mergeCell ref="H264:H265"/>
    <mergeCell ref="I264:K264"/>
    <mergeCell ref="I265:K265"/>
    <mergeCell ref="D266:E267"/>
    <mergeCell ref="G266:G267"/>
    <mergeCell ref="H266:H267"/>
    <mergeCell ref="I266:K266"/>
    <mergeCell ref="I267:K267"/>
  </mergeCells>
  <printOptions horizontalCentered="1" verticalCentered="1"/>
  <pageMargins left="0.1968503937007874" right="0.1968503937007874" top="0.1968503937007874" bottom="0.1968503937007874" header="0" footer="0"/>
  <pageSetup firstPageNumber="102" useFirstPageNumber="1" horizontalDpi="600" verticalDpi="600" orientation="landscape" paperSize="9" r:id="rId1"/>
  <headerFooter differentOddEven="1" alignWithMargins="0">
    <oddFooter>&amp;L&amp;"ＭＳ 明朝,太字 斜体"
&amp;C&amp;"ＭＳ 明朝,標準"&amp;10亀山市&amp;R&amp;"ＭＳ Ｐ明朝,標準"&amp;10No,&amp;P</oddFooter>
    <evenHeader>&amp;R&amp;"ＭＳ Ｐ明朝,標準"&amp;10No,&amp;P</evenHeader>
    <evenFooter>&amp;C&amp;"ＭＳ 明朝,標準"&amp;10亀山市</evenFooter>
  </headerFooter>
  <rowBreaks count="12" manualBreakCount="12">
    <brk id="33" max="10" man="1"/>
    <brk id="59" max="10" man="1"/>
    <brk id="85" max="10" man="1"/>
    <brk id="111" max="10" man="1"/>
    <brk id="137" max="10" man="1"/>
    <brk id="161" max="10" man="1"/>
    <brk id="187" max="10" man="1"/>
    <brk id="213" max="10" man="1"/>
    <brk id="237" max="10" man="1"/>
    <brk id="263" max="10" man="1"/>
    <brk id="289" max="10" man="1"/>
    <brk id="31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281"/>
  <sheetViews>
    <sheetView showZeros="0" view="pageBreakPreview" zoomScaleSheetLayoutView="100" workbookViewId="0" topLeftCell="A1">
      <selection activeCell="B1" sqref="B1"/>
    </sheetView>
  </sheetViews>
  <sheetFormatPr defaultColWidth="8.59765625" defaultRowHeight="15"/>
  <cols>
    <col min="1" max="1" width="1.203125" style="0" customWidth="1"/>
    <col min="2" max="2" width="9.6992187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54" bestFit="1" customWidth="1"/>
    <col min="10" max="10" width="9.3984375" style="54" bestFit="1" customWidth="1"/>
    <col min="11" max="11" width="5.8984375" style="54" bestFit="1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51"/>
      <c r="J1" s="51"/>
      <c r="K1" s="51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52"/>
      <c r="J2" s="52"/>
      <c r="K2" s="52"/>
      <c r="L2" s="1"/>
    </row>
    <row r="3" spans="2:12" ht="27.75">
      <c r="B3" s="281" t="s">
        <v>38</v>
      </c>
      <c r="C3" s="282"/>
      <c r="D3" s="282"/>
      <c r="E3" s="282"/>
      <c r="F3" s="282"/>
      <c r="G3" s="282"/>
      <c r="H3" s="282"/>
      <c r="I3" s="282"/>
      <c r="J3" s="282"/>
      <c r="K3" s="282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53"/>
      <c r="J4" s="53"/>
      <c r="K4" s="53"/>
      <c r="L4" s="1"/>
    </row>
    <row r="5" spans="1:12" ht="13.5" customHeight="1">
      <c r="A5" s="1"/>
      <c r="B5" s="3"/>
      <c r="C5" s="292" t="s">
        <v>0</v>
      </c>
      <c r="D5" s="283" t="s">
        <v>1</v>
      </c>
      <c r="E5" s="285"/>
      <c r="F5" s="4" t="s">
        <v>2</v>
      </c>
      <c r="G5" s="279" t="s">
        <v>3</v>
      </c>
      <c r="H5" s="279" t="s">
        <v>4</v>
      </c>
      <c r="I5" s="327" t="s">
        <v>5</v>
      </c>
      <c r="J5" s="328"/>
      <c r="K5" s="329"/>
      <c r="L5" s="2"/>
    </row>
    <row r="6" spans="1:12" ht="13.5" customHeight="1">
      <c r="A6" s="1"/>
      <c r="B6" s="5"/>
      <c r="C6" s="293"/>
      <c r="D6" s="286"/>
      <c r="E6" s="288"/>
      <c r="F6" s="5"/>
      <c r="G6" s="280"/>
      <c r="H6" s="280"/>
      <c r="I6" s="330"/>
      <c r="J6" s="331"/>
      <c r="K6" s="332"/>
      <c r="L6" s="2"/>
    </row>
    <row r="7" spans="1:12" ht="14.25" customHeight="1">
      <c r="A7" s="1"/>
      <c r="B7" s="6"/>
      <c r="C7" s="294"/>
      <c r="D7" s="289"/>
      <c r="E7" s="291"/>
      <c r="F7" s="7" t="s">
        <v>6</v>
      </c>
      <c r="G7" s="8" t="s">
        <v>7</v>
      </c>
      <c r="H7" s="8" t="s">
        <v>7</v>
      </c>
      <c r="I7" s="333"/>
      <c r="J7" s="334"/>
      <c r="K7" s="335"/>
      <c r="L7" s="2"/>
    </row>
    <row r="8" spans="2:11" ht="17.25" customHeight="1">
      <c r="B8" s="27" t="s">
        <v>829</v>
      </c>
      <c r="C8" s="3" t="s">
        <v>42</v>
      </c>
      <c r="D8" s="252"/>
      <c r="E8" s="253"/>
      <c r="F8" s="13"/>
      <c r="G8" s="243"/>
      <c r="H8" s="243"/>
      <c r="I8" s="321"/>
      <c r="J8" s="322"/>
      <c r="K8" s="323"/>
    </row>
    <row r="9" spans="2:11" ht="17.25" customHeight="1">
      <c r="B9" s="12"/>
      <c r="C9" s="6"/>
      <c r="D9" s="254"/>
      <c r="E9" s="255"/>
      <c r="F9" s="9"/>
      <c r="G9" s="244"/>
      <c r="H9" s="244"/>
      <c r="I9" s="324"/>
      <c r="J9" s="325"/>
      <c r="K9" s="326"/>
    </row>
    <row r="10" spans="2:11" ht="17.25" customHeight="1">
      <c r="B10" s="45" t="s">
        <v>1303</v>
      </c>
      <c r="C10" s="73" t="s">
        <v>905</v>
      </c>
      <c r="D10" s="306">
        <v>1</v>
      </c>
      <c r="E10" s="253"/>
      <c r="F10" s="13"/>
      <c r="G10" s="243"/>
      <c r="H10" s="243"/>
      <c r="I10" s="321"/>
      <c r="J10" s="322"/>
      <c r="K10" s="323"/>
    </row>
    <row r="11" spans="2:11" ht="17.25" customHeight="1">
      <c r="B11" s="78"/>
      <c r="C11" s="74"/>
      <c r="D11" s="254"/>
      <c r="E11" s="255"/>
      <c r="F11" s="9" t="s">
        <v>316</v>
      </c>
      <c r="G11" s="244"/>
      <c r="H11" s="244"/>
      <c r="I11" s="324"/>
      <c r="J11" s="325"/>
      <c r="K11" s="326"/>
    </row>
    <row r="12" spans="2:11" ht="17.25" customHeight="1">
      <c r="B12" s="45" t="s">
        <v>1298</v>
      </c>
      <c r="C12" s="73" t="s">
        <v>906</v>
      </c>
      <c r="D12" s="306">
        <v>1</v>
      </c>
      <c r="E12" s="253"/>
      <c r="F12" s="13"/>
      <c r="G12" s="243"/>
      <c r="H12" s="243"/>
      <c r="I12" s="321"/>
      <c r="J12" s="322"/>
      <c r="K12" s="323"/>
    </row>
    <row r="13" spans="2:11" ht="17.25" customHeight="1">
      <c r="B13" s="78"/>
      <c r="C13" s="74"/>
      <c r="D13" s="254"/>
      <c r="E13" s="255"/>
      <c r="F13" s="9" t="s">
        <v>316</v>
      </c>
      <c r="G13" s="244"/>
      <c r="H13" s="244"/>
      <c r="I13" s="324"/>
      <c r="J13" s="325"/>
      <c r="K13" s="326"/>
    </row>
    <row r="14" spans="2:11" ht="17.25" customHeight="1">
      <c r="B14" s="45" t="s">
        <v>1299</v>
      </c>
      <c r="C14" s="73" t="s">
        <v>907</v>
      </c>
      <c r="D14" s="306">
        <v>1</v>
      </c>
      <c r="E14" s="253"/>
      <c r="F14" s="13"/>
      <c r="G14" s="243"/>
      <c r="H14" s="243"/>
      <c r="I14" s="321"/>
      <c r="J14" s="322"/>
      <c r="K14" s="323"/>
    </row>
    <row r="15" spans="2:11" ht="17.25" customHeight="1">
      <c r="B15" s="78"/>
      <c r="C15" s="74"/>
      <c r="D15" s="254"/>
      <c r="E15" s="255"/>
      <c r="F15" s="9" t="s">
        <v>316</v>
      </c>
      <c r="G15" s="244"/>
      <c r="H15" s="244"/>
      <c r="I15" s="324"/>
      <c r="J15" s="325"/>
      <c r="K15" s="326"/>
    </row>
    <row r="16" spans="2:11" ht="17.25" customHeight="1">
      <c r="B16" s="45" t="s">
        <v>1302</v>
      </c>
      <c r="C16" s="73" t="s">
        <v>908</v>
      </c>
      <c r="D16" s="306">
        <v>1</v>
      </c>
      <c r="E16" s="253"/>
      <c r="F16" s="13"/>
      <c r="G16" s="243"/>
      <c r="H16" s="243"/>
      <c r="I16" s="321"/>
      <c r="J16" s="322"/>
      <c r="K16" s="323"/>
    </row>
    <row r="17" spans="2:11" ht="17.25" customHeight="1">
      <c r="B17" s="78"/>
      <c r="C17" s="74"/>
      <c r="D17" s="254"/>
      <c r="E17" s="255"/>
      <c r="F17" s="9" t="s">
        <v>316</v>
      </c>
      <c r="G17" s="244"/>
      <c r="H17" s="244"/>
      <c r="I17" s="324"/>
      <c r="J17" s="325"/>
      <c r="K17" s="326"/>
    </row>
    <row r="18" spans="2:11" ht="17.25" customHeight="1">
      <c r="B18" s="3"/>
      <c r="C18" s="3"/>
      <c r="D18" s="252"/>
      <c r="E18" s="253"/>
      <c r="F18" s="13"/>
      <c r="G18" s="243"/>
      <c r="H18" s="243"/>
      <c r="I18" s="321"/>
      <c r="J18" s="322"/>
      <c r="K18" s="323"/>
    </row>
    <row r="19" spans="2:11" ht="17.25" customHeight="1">
      <c r="B19" s="6"/>
      <c r="C19" s="6"/>
      <c r="D19" s="254"/>
      <c r="E19" s="255"/>
      <c r="F19" s="9"/>
      <c r="G19" s="244"/>
      <c r="H19" s="244"/>
      <c r="I19" s="324"/>
      <c r="J19" s="325"/>
      <c r="K19" s="326"/>
    </row>
    <row r="20" spans="2:11" ht="17.25" customHeight="1">
      <c r="B20" s="3"/>
      <c r="C20" s="3"/>
      <c r="D20" s="252"/>
      <c r="E20" s="253"/>
      <c r="F20" s="13"/>
      <c r="G20" s="243"/>
      <c r="H20" s="243"/>
      <c r="I20" s="321"/>
      <c r="J20" s="322"/>
      <c r="K20" s="323"/>
    </row>
    <row r="21" spans="2:11" ht="17.25" customHeight="1">
      <c r="B21" s="6"/>
      <c r="C21" s="6"/>
      <c r="D21" s="254"/>
      <c r="E21" s="255"/>
      <c r="F21" s="9"/>
      <c r="G21" s="244"/>
      <c r="H21" s="244"/>
      <c r="I21" s="324"/>
      <c r="J21" s="325"/>
      <c r="K21" s="326"/>
    </row>
    <row r="22" spans="2:11" ht="17.25" customHeight="1">
      <c r="B22" s="3"/>
      <c r="C22" s="3"/>
      <c r="D22" s="252"/>
      <c r="E22" s="253"/>
      <c r="F22" s="13"/>
      <c r="G22" s="243"/>
      <c r="H22" s="243"/>
      <c r="I22" s="321"/>
      <c r="J22" s="322"/>
      <c r="K22" s="323"/>
    </row>
    <row r="23" spans="2:11" ht="17.25" customHeight="1">
      <c r="B23" s="6"/>
      <c r="C23" s="6"/>
      <c r="D23" s="254"/>
      <c r="E23" s="255"/>
      <c r="F23" s="9"/>
      <c r="G23" s="244"/>
      <c r="H23" s="244"/>
      <c r="I23" s="324"/>
      <c r="J23" s="325"/>
      <c r="K23" s="326"/>
    </row>
    <row r="24" spans="2:11" ht="17.25" customHeight="1">
      <c r="B24" s="3"/>
      <c r="C24" s="3"/>
      <c r="D24" s="252"/>
      <c r="E24" s="253"/>
      <c r="F24" s="13"/>
      <c r="G24" s="243"/>
      <c r="H24" s="243"/>
      <c r="I24" s="321"/>
      <c r="J24" s="322"/>
      <c r="K24" s="323"/>
    </row>
    <row r="25" spans="2:11" ht="17.25" customHeight="1">
      <c r="B25" s="6"/>
      <c r="C25" s="6"/>
      <c r="D25" s="254"/>
      <c r="E25" s="255"/>
      <c r="F25" s="9"/>
      <c r="G25" s="244"/>
      <c r="H25" s="244"/>
      <c r="I25" s="324"/>
      <c r="J25" s="325"/>
      <c r="K25" s="326"/>
    </row>
    <row r="26" spans="2:11" ht="17.25" customHeight="1">
      <c r="B26" s="3"/>
      <c r="C26" s="3"/>
      <c r="D26" s="252"/>
      <c r="E26" s="253"/>
      <c r="F26" s="13"/>
      <c r="G26" s="243"/>
      <c r="H26" s="243"/>
      <c r="I26" s="321"/>
      <c r="J26" s="322"/>
      <c r="K26" s="323"/>
    </row>
    <row r="27" spans="2:11" ht="17.25" customHeight="1">
      <c r="B27" s="6"/>
      <c r="C27" s="6"/>
      <c r="D27" s="254"/>
      <c r="E27" s="255"/>
      <c r="F27" s="9"/>
      <c r="G27" s="244"/>
      <c r="H27" s="244"/>
      <c r="I27" s="324"/>
      <c r="J27" s="325"/>
      <c r="K27" s="326"/>
    </row>
    <row r="28" spans="2:11" ht="17.25" customHeight="1">
      <c r="B28" s="3"/>
      <c r="C28" s="3"/>
      <c r="D28" s="252"/>
      <c r="E28" s="253"/>
      <c r="F28" s="13"/>
      <c r="G28" s="243"/>
      <c r="H28" s="243"/>
      <c r="I28" s="321"/>
      <c r="J28" s="322"/>
      <c r="K28" s="323"/>
    </row>
    <row r="29" spans="2:11" ht="17.25" customHeight="1">
      <c r="B29" s="6"/>
      <c r="C29" s="6"/>
      <c r="D29" s="254"/>
      <c r="E29" s="255"/>
      <c r="F29" s="9"/>
      <c r="G29" s="244"/>
      <c r="H29" s="244"/>
      <c r="I29" s="324"/>
      <c r="J29" s="325"/>
      <c r="K29" s="326"/>
    </row>
    <row r="30" spans="2:11" ht="17.25" customHeight="1">
      <c r="B30" s="3"/>
      <c r="C30" s="3" t="str">
        <f>B8&amp;"-計"</f>
        <v>A-3-計</v>
      </c>
      <c r="D30" s="252"/>
      <c r="E30" s="253"/>
      <c r="F30" s="13"/>
      <c r="G30" s="243"/>
      <c r="H30" s="243"/>
      <c r="I30" s="321"/>
      <c r="J30" s="322"/>
      <c r="K30" s="323"/>
    </row>
    <row r="31" spans="2:11" ht="17.25" customHeight="1">
      <c r="B31" s="6"/>
      <c r="C31" s="6"/>
      <c r="D31" s="254"/>
      <c r="E31" s="255"/>
      <c r="F31" s="11" t="s">
        <v>1434</v>
      </c>
      <c r="G31" s="244"/>
      <c r="H31" s="244"/>
      <c r="I31" s="324"/>
      <c r="J31" s="325"/>
      <c r="K31" s="326"/>
    </row>
    <row r="32" spans="4:11" ht="17.25" customHeight="1">
      <c r="D32" s="38"/>
      <c r="E32" s="38"/>
      <c r="G32" s="110"/>
      <c r="H32" s="110"/>
      <c r="I32" s="117"/>
      <c r="J32" s="117"/>
      <c r="K32" s="117"/>
    </row>
    <row r="33" spans="4:11" ht="17.25" customHeight="1">
      <c r="D33" s="38"/>
      <c r="E33" s="38"/>
      <c r="G33" s="110"/>
      <c r="H33" s="110"/>
      <c r="I33" s="117"/>
      <c r="J33" s="117"/>
      <c r="K33" s="117"/>
    </row>
    <row r="34" spans="2:11" s="1" customFormat="1" ht="17.25" customHeight="1">
      <c r="B34" s="45" t="s">
        <v>1303</v>
      </c>
      <c r="C34" s="73" t="s">
        <v>905</v>
      </c>
      <c r="D34" s="252"/>
      <c r="E34" s="253"/>
      <c r="F34" s="13"/>
      <c r="G34" s="243"/>
      <c r="H34" s="243"/>
      <c r="I34" s="303"/>
      <c r="J34" s="304"/>
      <c r="K34" s="305"/>
    </row>
    <row r="35" spans="2:11" s="1" customFormat="1" ht="17.25" customHeight="1">
      <c r="B35" s="78"/>
      <c r="C35" s="74"/>
      <c r="D35" s="254"/>
      <c r="E35" s="255"/>
      <c r="F35" s="9"/>
      <c r="G35" s="244"/>
      <c r="H35" s="244"/>
      <c r="I35" s="300"/>
      <c r="J35" s="301"/>
      <c r="K35" s="302"/>
    </row>
    <row r="36" spans="2:11" s="1" customFormat="1" ht="17.25" customHeight="1">
      <c r="B36" s="45" t="s">
        <v>1337</v>
      </c>
      <c r="C36" s="73" t="s">
        <v>315</v>
      </c>
      <c r="D36" s="306">
        <v>1</v>
      </c>
      <c r="E36" s="253"/>
      <c r="F36" s="13"/>
      <c r="G36" s="243"/>
      <c r="H36" s="243"/>
      <c r="I36" s="303"/>
      <c r="J36" s="304"/>
      <c r="K36" s="305"/>
    </row>
    <row r="37" spans="2:11" s="1" customFormat="1" ht="17.25" customHeight="1">
      <c r="B37" s="78"/>
      <c r="C37" s="74"/>
      <c r="D37" s="254"/>
      <c r="E37" s="255"/>
      <c r="F37" s="9" t="s">
        <v>316</v>
      </c>
      <c r="G37" s="244"/>
      <c r="H37" s="244"/>
      <c r="I37" s="300"/>
      <c r="J37" s="301"/>
      <c r="K37" s="302"/>
    </row>
    <row r="38" spans="2:11" s="1" customFormat="1" ht="17.25" customHeight="1">
      <c r="B38" s="45" t="s">
        <v>1338</v>
      </c>
      <c r="C38" s="73" t="s">
        <v>317</v>
      </c>
      <c r="D38" s="306">
        <v>1</v>
      </c>
      <c r="E38" s="253"/>
      <c r="F38" s="13"/>
      <c r="G38" s="243"/>
      <c r="H38" s="243"/>
      <c r="I38" s="303"/>
      <c r="J38" s="304"/>
      <c r="K38" s="305"/>
    </row>
    <row r="39" spans="2:11" s="1" customFormat="1" ht="17.25" customHeight="1">
      <c r="B39" s="78"/>
      <c r="C39" s="74"/>
      <c r="D39" s="254"/>
      <c r="E39" s="255"/>
      <c r="F39" s="9" t="s">
        <v>316</v>
      </c>
      <c r="G39" s="244"/>
      <c r="H39" s="244"/>
      <c r="I39" s="300"/>
      <c r="J39" s="301"/>
      <c r="K39" s="302"/>
    </row>
    <row r="40" spans="2:11" s="1" customFormat="1" ht="17.25" customHeight="1">
      <c r="B40" s="45" t="s">
        <v>1339</v>
      </c>
      <c r="C40" s="73" t="s">
        <v>318</v>
      </c>
      <c r="D40" s="306">
        <v>1</v>
      </c>
      <c r="E40" s="253"/>
      <c r="F40" s="13"/>
      <c r="G40" s="243"/>
      <c r="H40" s="243"/>
      <c r="I40" s="303"/>
      <c r="J40" s="304"/>
      <c r="K40" s="305"/>
    </row>
    <row r="41" spans="2:11" s="1" customFormat="1" ht="17.25" customHeight="1">
      <c r="B41" s="78"/>
      <c r="C41" s="74"/>
      <c r="D41" s="254"/>
      <c r="E41" s="255"/>
      <c r="F41" s="9" t="s">
        <v>316</v>
      </c>
      <c r="G41" s="244"/>
      <c r="H41" s="244"/>
      <c r="I41" s="300"/>
      <c r="J41" s="301"/>
      <c r="K41" s="302"/>
    </row>
    <row r="42" spans="2:11" s="1" customFormat="1" ht="17.25" customHeight="1">
      <c r="B42" s="45" t="s">
        <v>1340</v>
      </c>
      <c r="C42" s="73" t="s">
        <v>319</v>
      </c>
      <c r="D42" s="306">
        <v>1</v>
      </c>
      <c r="E42" s="253"/>
      <c r="F42" s="13"/>
      <c r="G42" s="243"/>
      <c r="H42" s="243"/>
      <c r="I42" s="303"/>
      <c r="J42" s="304"/>
      <c r="K42" s="305"/>
    </row>
    <row r="43" spans="2:11" s="1" customFormat="1" ht="17.25" customHeight="1">
      <c r="B43" s="78"/>
      <c r="C43" s="74"/>
      <c r="D43" s="254"/>
      <c r="E43" s="255"/>
      <c r="F43" s="9" t="s">
        <v>316</v>
      </c>
      <c r="G43" s="244"/>
      <c r="H43" s="244"/>
      <c r="I43" s="300"/>
      <c r="J43" s="301"/>
      <c r="K43" s="302"/>
    </row>
    <row r="44" spans="2:11" s="1" customFormat="1" ht="17.25" customHeight="1">
      <c r="B44" s="45" t="s">
        <v>1341</v>
      </c>
      <c r="C44" s="73" t="s">
        <v>320</v>
      </c>
      <c r="D44" s="306">
        <v>1</v>
      </c>
      <c r="E44" s="253"/>
      <c r="F44" s="13"/>
      <c r="G44" s="243"/>
      <c r="H44" s="243"/>
      <c r="I44" s="303"/>
      <c r="J44" s="304"/>
      <c r="K44" s="305"/>
    </row>
    <row r="45" spans="2:11" s="1" customFormat="1" ht="17.25" customHeight="1">
      <c r="B45" s="78"/>
      <c r="C45" s="74"/>
      <c r="D45" s="254"/>
      <c r="E45" s="255"/>
      <c r="F45" s="9" t="s">
        <v>316</v>
      </c>
      <c r="G45" s="244"/>
      <c r="H45" s="244"/>
      <c r="I45" s="300"/>
      <c r="J45" s="301"/>
      <c r="K45" s="302"/>
    </row>
    <row r="46" spans="2:11" s="1" customFormat="1" ht="17.25" customHeight="1">
      <c r="B46" s="45" t="s">
        <v>1342</v>
      </c>
      <c r="C46" s="73" t="s">
        <v>321</v>
      </c>
      <c r="D46" s="306">
        <v>1</v>
      </c>
      <c r="E46" s="253"/>
      <c r="F46" s="13"/>
      <c r="G46" s="243"/>
      <c r="H46" s="243"/>
      <c r="I46" s="303"/>
      <c r="J46" s="304"/>
      <c r="K46" s="305"/>
    </row>
    <row r="47" spans="2:11" s="1" customFormat="1" ht="17.25" customHeight="1">
      <c r="B47" s="78"/>
      <c r="C47" s="74"/>
      <c r="D47" s="254"/>
      <c r="E47" s="255"/>
      <c r="F47" s="9" t="s">
        <v>316</v>
      </c>
      <c r="G47" s="244"/>
      <c r="H47" s="244"/>
      <c r="I47" s="300"/>
      <c r="J47" s="301"/>
      <c r="K47" s="302"/>
    </row>
    <row r="48" spans="2:11" s="1" customFormat="1" ht="17.25" customHeight="1">
      <c r="B48" s="45" t="s">
        <v>1343</v>
      </c>
      <c r="C48" s="73" t="s">
        <v>909</v>
      </c>
      <c r="D48" s="306">
        <v>1</v>
      </c>
      <c r="E48" s="253"/>
      <c r="F48" s="13"/>
      <c r="G48" s="243"/>
      <c r="H48" s="243"/>
      <c r="I48" s="303"/>
      <c r="J48" s="304"/>
      <c r="K48" s="305"/>
    </row>
    <row r="49" spans="2:11" s="1" customFormat="1" ht="17.25" customHeight="1">
      <c r="B49" s="78"/>
      <c r="C49" s="74"/>
      <c r="D49" s="254"/>
      <c r="E49" s="255"/>
      <c r="F49" s="9" t="s">
        <v>316</v>
      </c>
      <c r="G49" s="244"/>
      <c r="H49" s="244"/>
      <c r="I49" s="300"/>
      <c r="J49" s="301"/>
      <c r="K49" s="302"/>
    </row>
    <row r="50" spans="2:11" s="1" customFormat="1" ht="17.25" customHeight="1">
      <c r="B50" s="45" t="s">
        <v>1344</v>
      </c>
      <c r="C50" s="73" t="s">
        <v>325</v>
      </c>
      <c r="D50" s="306">
        <v>1</v>
      </c>
      <c r="E50" s="253"/>
      <c r="F50" s="13"/>
      <c r="G50" s="243"/>
      <c r="H50" s="243"/>
      <c r="I50" s="303"/>
      <c r="J50" s="304"/>
      <c r="K50" s="305"/>
    </row>
    <row r="51" spans="2:11" s="1" customFormat="1" ht="17.25" customHeight="1">
      <c r="B51" s="78"/>
      <c r="C51" s="74"/>
      <c r="D51" s="254"/>
      <c r="E51" s="255"/>
      <c r="F51" s="9" t="s">
        <v>316</v>
      </c>
      <c r="G51" s="244"/>
      <c r="H51" s="244"/>
      <c r="I51" s="300"/>
      <c r="J51" s="301"/>
      <c r="K51" s="302"/>
    </row>
    <row r="52" spans="2:11" s="1" customFormat="1" ht="17.25" customHeight="1">
      <c r="B52" s="45" t="s">
        <v>1345</v>
      </c>
      <c r="C52" s="73" t="s">
        <v>1271</v>
      </c>
      <c r="D52" s="306">
        <v>1</v>
      </c>
      <c r="E52" s="253"/>
      <c r="F52" s="13"/>
      <c r="G52" s="243"/>
      <c r="H52" s="243"/>
      <c r="I52" s="303"/>
      <c r="J52" s="304"/>
      <c r="K52" s="305"/>
    </row>
    <row r="53" spans="2:11" s="1" customFormat="1" ht="17.25" customHeight="1">
      <c r="B53" s="78"/>
      <c r="C53" s="74"/>
      <c r="D53" s="254"/>
      <c r="E53" s="255"/>
      <c r="F53" s="9" t="s">
        <v>316</v>
      </c>
      <c r="G53" s="244"/>
      <c r="H53" s="244"/>
      <c r="I53" s="300"/>
      <c r="J53" s="301"/>
      <c r="K53" s="302"/>
    </row>
    <row r="54" spans="2:11" s="1" customFormat="1" ht="17.25" customHeight="1">
      <c r="B54" s="45" t="s">
        <v>1346</v>
      </c>
      <c r="C54" s="73" t="s">
        <v>602</v>
      </c>
      <c r="D54" s="306">
        <v>1</v>
      </c>
      <c r="E54" s="253"/>
      <c r="F54" s="13"/>
      <c r="G54" s="243"/>
      <c r="H54" s="243"/>
      <c r="I54" s="303"/>
      <c r="J54" s="304"/>
      <c r="K54" s="305"/>
    </row>
    <row r="55" spans="2:11" s="1" customFormat="1" ht="17.25" customHeight="1">
      <c r="B55" s="78"/>
      <c r="C55" s="74"/>
      <c r="D55" s="254"/>
      <c r="E55" s="255"/>
      <c r="F55" s="11" t="s">
        <v>316</v>
      </c>
      <c r="G55" s="244"/>
      <c r="H55" s="244"/>
      <c r="I55" s="300"/>
      <c r="J55" s="301"/>
      <c r="K55" s="302"/>
    </row>
    <row r="56" spans="2:11" s="1" customFormat="1" ht="17.25" customHeight="1">
      <c r="B56" s="45" t="s">
        <v>1347</v>
      </c>
      <c r="C56" s="73" t="s">
        <v>328</v>
      </c>
      <c r="D56" s="306">
        <v>1</v>
      </c>
      <c r="E56" s="253"/>
      <c r="F56" s="13"/>
      <c r="G56" s="243"/>
      <c r="H56" s="243"/>
      <c r="I56" s="303"/>
      <c r="J56" s="304"/>
      <c r="K56" s="305"/>
    </row>
    <row r="57" spans="2:11" s="1" customFormat="1" ht="17.25" customHeight="1">
      <c r="B57" s="78"/>
      <c r="C57" s="74"/>
      <c r="D57" s="254"/>
      <c r="E57" s="255"/>
      <c r="F57" s="9" t="s">
        <v>316</v>
      </c>
      <c r="G57" s="244"/>
      <c r="H57" s="244"/>
      <c r="I57" s="300"/>
      <c r="J57" s="301"/>
      <c r="K57" s="302"/>
    </row>
    <row r="58" spans="4:11" s="1" customFormat="1" ht="17.25" customHeight="1">
      <c r="D58" s="40"/>
      <c r="E58" s="40"/>
      <c r="F58" s="50"/>
      <c r="G58" s="93"/>
      <c r="H58" s="93"/>
      <c r="I58" s="95"/>
      <c r="J58" s="95"/>
      <c r="K58" s="95"/>
    </row>
    <row r="59" spans="2:11" s="1" customFormat="1" ht="17.25" customHeight="1">
      <c r="B59" s="2"/>
      <c r="C59" s="2"/>
      <c r="D59" s="40"/>
      <c r="E59" s="40"/>
      <c r="G59" s="93"/>
      <c r="H59" s="93"/>
      <c r="I59" s="95"/>
      <c r="J59" s="95"/>
      <c r="K59" s="95"/>
    </row>
    <row r="60" spans="2:11" s="1" customFormat="1" ht="17.25" customHeight="1">
      <c r="B60" s="88"/>
      <c r="C60" s="89"/>
      <c r="D60" s="306"/>
      <c r="E60" s="253"/>
      <c r="F60" s="13"/>
      <c r="G60" s="243"/>
      <c r="H60" s="243"/>
      <c r="I60" s="303"/>
      <c r="J60" s="304"/>
      <c r="K60" s="305"/>
    </row>
    <row r="61" spans="2:11" s="1" customFormat="1" ht="17.25" customHeight="1">
      <c r="B61" s="78"/>
      <c r="C61" s="74"/>
      <c r="D61" s="254"/>
      <c r="E61" s="255"/>
      <c r="F61" s="9"/>
      <c r="G61" s="244"/>
      <c r="H61" s="244"/>
      <c r="I61" s="300"/>
      <c r="J61" s="301"/>
      <c r="K61" s="302"/>
    </row>
    <row r="62" spans="2:11" s="1" customFormat="1" ht="17.25" customHeight="1">
      <c r="B62" s="45"/>
      <c r="C62" s="3"/>
      <c r="D62" s="252"/>
      <c r="E62" s="253"/>
      <c r="F62" s="13"/>
      <c r="G62" s="243"/>
      <c r="H62" s="243"/>
      <c r="I62" s="303"/>
      <c r="J62" s="304"/>
      <c r="K62" s="305"/>
    </row>
    <row r="63" spans="2:11" s="1" customFormat="1" ht="17.25" customHeight="1">
      <c r="B63" s="78"/>
      <c r="C63" s="6"/>
      <c r="D63" s="254"/>
      <c r="E63" s="255"/>
      <c r="F63" s="9"/>
      <c r="G63" s="244"/>
      <c r="H63" s="244"/>
      <c r="I63" s="300"/>
      <c r="J63" s="301"/>
      <c r="K63" s="302"/>
    </row>
    <row r="64" spans="2:11" s="1" customFormat="1" ht="17.25" customHeight="1">
      <c r="B64" s="45"/>
      <c r="C64" s="3"/>
      <c r="D64" s="252"/>
      <c r="E64" s="253"/>
      <c r="F64" s="13"/>
      <c r="G64" s="243"/>
      <c r="H64" s="243"/>
      <c r="I64" s="303"/>
      <c r="J64" s="304"/>
      <c r="K64" s="305"/>
    </row>
    <row r="65" spans="2:11" s="1" customFormat="1" ht="17.25" customHeight="1">
      <c r="B65" s="78"/>
      <c r="C65" s="6"/>
      <c r="D65" s="254"/>
      <c r="E65" s="255"/>
      <c r="F65" s="9"/>
      <c r="G65" s="244"/>
      <c r="H65" s="244"/>
      <c r="I65" s="300"/>
      <c r="J65" s="301"/>
      <c r="K65" s="302"/>
    </row>
    <row r="66" spans="2:11" s="1" customFormat="1" ht="17.25" customHeight="1">
      <c r="B66" s="45"/>
      <c r="C66" s="3"/>
      <c r="D66" s="252"/>
      <c r="E66" s="253"/>
      <c r="F66" s="13"/>
      <c r="G66" s="243"/>
      <c r="H66" s="243"/>
      <c r="I66" s="303"/>
      <c r="J66" s="304"/>
      <c r="K66" s="305"/>
    </row>
    <row r="67" spans="2:11" s="1" customFormat="1" ht="17.25" customHeight="1">
      <c r="B67" s="78"/>
      <c r="C67" s="6"/>
      <c r="D67" s="254"/>
      <c r="E67" s="255"/>
      <c r="F67" s="9"/>
      <c r="G67" s="244"/>
      <c r="H67" s="244"/>
      <c r="I67" s="300"/>
      <c r="J67" s="301"/>
      <c r="K67" s="302"/>
    </row>
    <row r="68" spans="2:11" s="1" customFormat="1" ht="17.25" customHeight="1">
      <c r="B68" s="79"/>
      <c r="C68" s="3"/>
      <c r="D68" s="252"/>
      <c r="E68" s="253"/>
      <c r="F68" s="13"/>
      <c r="G68" s="243"/>
      <c r="H68" s="243"/>
      <c r="I68" s="303"/>
      <c r="J68" s="304"/>
      <c r="K68" s="305"/>
    </row>
    <row r="69" spans="2:11" s="1" customFormat="1" ht="17.25" customHeight="1">
      <c r="B69" s="78"/>
      <c r="C69" s="6"/>
      <c r="D69" s="254"/>
      <c r="E69" s="255"/>
      <c r="F69" s="9"/>
      <c r="G69" s="244"/>
      <c r="H69" s="244"/>
      <c r="I69" s="300"/>
      <c r="J69" s="301"/>
      <c r="K69" s="302"/>
    </row>
    <row r="70" spans="2:11" s="1" customFormat="1" ht="17.25" customHeight="1">
      <c r="B70" s="79"/>
      <c r="C70" s="3"/>
      <c r="D70" s="252"/>
      <c r="E70" s="253"/>
      <c r="F70" s="13"/>
      <c r="G70" s="243"/>
      <c r="H70" s="243"/>
      <c r="I70" s="303"/>
      <c r="J70" s="304"/>
      <c r="K70" s="305"/>
    </row>
    <row r="71" spans="2:11" s="1" customFormat="1" ht="17.25" customHeight="1">
      <c r="B71" s="78"/>
      <c r="C71" s="6"/>
      <c r="D71" s="254"/>
      <c r="E71" s="255"/>
      <c r="F71" s="9"/>
      <c r="G71" s="244"/>
      <c r="H71" s="244"/>
      <c r="I71" s="300"/>
      <c r="J71" s="301"/>
      <c r="K71" s="302"/>
    </row>
    <row r="72" spans="2:11" s="1" customFormat="1" ht="17.25" customHeight="1">
      <c r="B72" s="79"/>
      <c r="C72" s="3"/>
      <c r="D72" s="252"/>
      <c r="E72" s="253"/>
      <c r="F72" s="13"/>
      <c r="G72" s="243"/>
      <c r="H72" s="243"/>
      <c r="I72" s="303"/>
      <c r="J72" s="304"/>
      <c r="K72" s="305"/>
    </row>
    <row r="73" spans="2:11" s="1" customFormat="1" ht="17.25" customHeight="1">
      <c r="B73" s="78"/>
      <c r="C73" s="6"/>
      <c r="D73" s="254"/>
      <c r="E73" s="255"/>
      <c r="F73" s="9" t="s">
        <v>1434</v>
      </c>
      <c r="G73" s="244"/>
      <c r="H73" s="244"/>
      <c r="I73" s="300"/>
      <c r="J73" s="301"/>
      <c r="K73" s="302"/>
    </row>
    <row r="74" spans="2:11" s="1" customFormat="1" ht="17.25" customHeight="1">
      <c r="B74" s="79"/>
      <c r="C74" s="3"/>
      <c r="D74" s="252"/>
      <c r="E74" s="253"/>
      <c r="F74" s="13"/>
      <c r="G74" s="243"/>
      <c r="H74" s="243"/>
      <c r="I74" s="303"/>
      <c r="J74" s="304"/>
      <c r="K74" s="305"/>
    </row>
    <row r="75" spans="2:11" s="1" customFormat="1" ht="17.25" customHeight="1">
      <c r="B75" s="78"/>
      <c r="C75" s="6"/>
      <c r="D75" s="254"/>
      <c r="E75" s="255"/>
      <c r="F75" s="9" t="s">
        <v>1434</v>
      </c>
      <c r="G75" s="244"/>
      <c r="H75" s="244"/>
      <c r="I75" s="300"/>
      <c r="J75" s="301"/>
      <c r="K75" s="302"/>
    </row>
    <row r="76" spans="2:11" s="1" customFormat="1" ht="17.25" customHeight="1">
      <c r="B76" s="79"/>
      <c r="C76" s="3"/>
      <c r="D76" s="252"/>
      <c r="E76" s="253"/>
      <c r="F76" s="13"/>
      <c r="G76" s="243"/>
      <c r="H76" s="243"/>
      <c r="I76" s="303"/>
      <c r="J76" s="304"/>
      <c r="K76" s="305"/>
    </row>
    <row r="77" spans="2:11" s="1" customFormat="1" ht="17.25" customHeight="1">
      <c r="B77" s="78"/>
      <c r="C77" s="6"/>
      <c r="D77" s="254"/>
      <c r="E77" s="255"/>
      <c r="F77" s="9" t="s">
        <v>1434</v>
      </c>
      <c r="G77" s="244"/>
      <c r="H77" s="244"/>
      <c r="I77" s="300"/>
      <c r="J77" s="301"/>
      <c r="K77" s="302"/>
    </row>
    <row r="78" spans="2:11" s="1" customFormat="1" ht="17.25" customHeight="1">
      <c r="B78" s="79"/>
      <c r="C78" s="3"/>
      <c r="D78" s="252"/>
      <c r="E78" s="253"/>
      <c r="F78" s="13"/>
      <c r="G78" s="243"/>
      <c r="H78" s="243"/>
      <c r="I78" s="303"/>
      <c r="J78" s="304"/>
      <c r="K78" s="305"/>
    </row>
    <row r="79" spans="2:11" s="1" customFormat="1" ht="17.25" customHeight="1">
      <c r="B79" s="78"/>
      <c r="C79" s="6"/>
      <c r="D79" s="254"/>
      <c r="E79" s="255"/>
      <c r="F79" s="9" t="s">
        <v>1434</v>
      </c>
      <c r="G79" s="244"/>
      <c r="H79" s="244"/>
      <c r="I79" s="300"/>
      <c r="J79" s="301"/>
      <c r="K79" s="302"/>
    </row>
    <row r="80" spans="2:11" s="1" customFormat="1" ht="17.25" customHeight="1">
      <c r="B80" s="79"/>
      <c r="C80" s="3"/>
      <c r="D80" s="252"/>
      <c r="E80" s="253"/>
      <c r="F80" s="13"/>
      <c r="G80" s="243"/>
      <c r="H80" s="243"/>
      <c r="I80" s="303"/>
      <c r="J80" s="304"/>
      <c r="K80" s="305"/>
    </row>
    <row r="81" spans="2:11" s="1" customFormat="1" ht="17.25" customHeight="1">
      <c r="B81" s="78"/>
      <c r="C81" s="6"/>
      <c r="D81" s="254"/>
      <c r="E81" s="255"/>
      <c r="F81" s="9" t="s">
        <v>1434</v>
      </c>
      <c r="G81" s="244"/>
      <c r="H81" s="244"/>
      <c r="I81" s="300"/>
      <c r="J81" s="301"/>
      <c r="K81" s="302"/>
    </row>
    <row r="82" spans="2:11" s="1" customFormat="1" ht="17.25" customHeight="1">
      <c r="B82" s="79"/>
      <c r="C82" s="27" t="s">
        <v>912</v>
      </c>
      <c r="D82" s="252"/>
      <c r="E82" s="253"/>
      <c r="F82" s="13"/>
      <c r="G82" s="243"/>
      <c r="H82" s="243"/>
      <c r="I82" s="303"/>
      <c r="J82" s="304"/>
      <c r="K82" s="305"/>
    </row>
    <row r="83" spans="2:11" s="1" customFormat="1" ht="17.25" customHeight="1">
      <c r="B83" s="78"/>
      <c r="C83" s="6"/>
      <c r="D83" s="254"/>
      <c r="E83" s="255"/>
      <c r="F83" s="11" t="s">
        <v>1434</v>
      </c>
      <c r="G83" s="244"/>
      <c r="H83" s="244"/>
      <c r="I83" s="300"/>
      <c r="J83" s="301"/>
      <c r="K83" s="302"/>
    </row>
    <row r="84" spans="4:11" s="1" customFormat="1" ht="17.25" customHeight="1">
      <c r="D84" s="40"/>
      <c r="E84" s="40"/>
      <c r="G84" s="93"/>
      <c r="H84" s="93"/>
      <c r="I84" s="95"/>
      <c r="J84" s="95"/>
      <c r="K84" s="95"/>
    </row>
    <row r="85" spans="4:11" s="1" customFormat="1" ht="17.25" customHeight="1">
      <c r="D85" s="40"/>
      <c r="E85" s="40"/>
      <c r="G85" s="93"/>
      <c r="H85" s="93"/>
      <c r="I85" s="95"/>
      <c r="J85" s="95"/>
      <c r="K85" s="95"/>
    </row>
    <row r="86" spans="2:11" s="1" customFormat="1" ht="17.25" customHeight="1">
      <c r="B86" s="45" t="s">
        <v>1337</v>
      </c>
      <c r="C86" s="73" t="s">
        <v>315</v>
      </c>
      <c r="D86" s="252"/>
      <c r="E86" s="253"/>
      <c r="F86" s="13"/>
      <c r="G86" s="243"/>
      <c r="H86" s="243"/>
      <c r="I86" s="303"/>
      <c r="J86" s="304"/>
      <c r="K86" s="305"/>
    </row>
    <row r="87" spans="2:11" s="1" customFormat="1" ht="17.25" customHeight="1">
      <c r="B87" s="78"/>
      <c r="C87" s="74"/>
      <c r="D87" s="254"/>
      <c r="E87" s="255"/>
      <c r="F87" s="9"/>
      <c r="G87" s="244"/>
      <c r="H87" s="244"/>
      <c r="I87" s="300"/>
      <c r="J87" s="301"/>
      <c r="K87" s="302"/>
    </row>
    <row r="88" spans="2:11" s="1" customFormat="1" ht="17.25" customHeight="1">
      <c r="B88" s="45"/>
      <c r="C88" s="73" t="s">
        <v>331</v>
      </c>
      <c r="D88" s="306">
        <v>1</v>
      </c>
      <c r="E88" s="253"/>
      <c r="F88" s="13"/>
      <c r="G88" s="243"/>
      <c r="H88" s="243"/>
      <c r="I88" s="303"/>
      <c r="J88" s="304"/>
      <c r="K88" s="305"/>
    </row>
    <row r="89" spans="2:11" s="1" customFormat="1" ht="17.25" customHeight="1">
      <c r="B89" s="78"/>
      <c r="C89" s="80" t="s">
        <v>1106</v>
      </c>
      <c r="D89" s="254"/>
      <c r="E89" s="255"/>
      <c r="F89" s="9" t="s">
        <v>316</v>
      </c>
      <c r="G89" s="244"/>
      <c r="H89" s="244"/>
      <c r="I89" s="300"/>
      <c r="J89" s="301"/>
      <c r="K89" s="302"/>
    </row>
    <row r="90" spans="2:11" s="1" customFormat="1" ht="17.25" customHeight="1">
      <c r="B90" s="45"/>
      <c r="C90" s="55" t="s">
        <v>333</v>
      </c>
      <c r="D90" s="306">
        <v>1</v>
      </c>
      <c r="E90" s="253"/>
      <c r="F90" s="13"/>
      <c r="G90" s="243"/>
      <c r="H90" s="243"/>
      <c r="I90" s="303"/>
      <c r="J90" s="304"/>
      <c r="K90" s="305"/>
    </row>
    <row r="91" spans="2:11" s="1" customFormat="1" ht="17.25" customHeight="1">
      <c r="B91" s="78"/>
      <c r="C91" s="80" t="s">
        <v>1106</v>
      </c>
      <c r="D91" s="254"/>
      <c r="E91" s="255"/>
      <c r="F91" s="9" t="s">
        <v>316</v>
      </c>
      <c r="G91" s="244"/>
      <c r="H91" s="244"/>
      <c r="I91" s="300"/>
      <c r="J91" s="301"/>
      <c r="K91" s="302"/>
    </row>
    <row r="92" spans="2:11" s="1" customFormat="1" ht="17.25" customHeight="1">
      <c r="B92" s="45"/>
      <c r="C92" s="55" t="s">
        <v>334</v>
      </c>
      <c r="D92" s="306">
        <v>1</v>
      </c>
      <c r="E92" s="253"/>
      <c r="F92" s="13"/>
      <c r="G92" s="243"/>
      <c r="H92" s="243"/>
      <c r="I92" s="303"/>
      <c r="J92" s="304"/>
      <c r="K92" s="305"/>
    </row>
    <row r="93" spans="2:11" s="1" customFormat="1" ht="17.25" customHeight="1">
      <c r="B93" s="78"/>
      <c r="C93" s="80" t="s">
        <v>1106</v>
      </c>
      <c r="D93" s="254"/>
      <c r="E93" s="255"/>
      <c r="F93" s="9" t="s">
        <v>316</v>
      </c>
      <c r="G93" s="244"/>
      <c r="H93" s="244"/>
      <c r="I93" s="300"/>
      <c r="J93" s="301"/>
      <c r="K93" s="302"/>
    </row>
    <row r="94" spans="2:11" s="1" customFormat="1" ht="17.25" customHeight="1">
      <c r="B94" s="79"/>
      <c r="C94" s="55" t="s">
        <v>335</v>
      </c>
      <c r="D94" s="306">
        <v>1</v>
      </c>
      <c r="E94" s="253"/>
      <c r="F94" s="13"/>
      <c r="G94" s="243"/>
      <c r="H94" s="243"/>
      <c r="I94" s="303"/>
      <c r="J94" s="304"/>
      <c r="K94" s="305"/>
    </row>
    <row r="95" spans="2:11" s="1" customFormat="1" ht="17.25" customHeight="1">
      <c r="B95" s="78"/>
      <c r="C95" s="80" t="s">
        <v>1106</v>
      </c>
      <c r="D95" s="254"/>
      <c r="E95" s="255"/>
      <c r="F95" s="9" t="s">
        <v>316</v>
      </c>
      <c r="G95" s="244"/>
      <c r="H95" s="244"/>
      <c r="I95" s="300"/>
      <c r="J95" s="301"/>
      <c r="K95" s="302"/>
    </row>
    <row r="96" spans="2:11" s="1" customFormat="1" ht="17.25" customHeight="1">
      <c r="B96" s="79"/>
      <c r="C96" s="55" t="s">
        <v>1107</v>
      </c>
      <c r="D96" s="319">
        <v>40.6</v>
      </c>
      <c r="E96" s="253"/>
      <c r="F96" s="13"/>
      <c r="G96" s="243"/>
      <c r="H96" s="243"/>
      <c r="I96" s="303"/>
      <c r="J96" s="304"/>
      <c r="K96" s="305"/>
    </row>
    <row r="97" spans="2:11" s="1" customFormat="1" ht="17.25" customHeight="1">
      <c r="B97" s="78"/>
      <c r="C97" s="80" t="s">
        <v>344</v>
      </c>
      <c r="D97" s="254"/>
      <c r="E97" s="255"/>
      <c r="F97" s="9" t="s">
        <v>338</v>
      </c>
      <c r="G97" s="244"/>
      <c r="H97" s="244"/>
      <c r="I97" s="300"/>
      <c r="J97" s="301"/>
      <c r="K97" s="302"/>
    </row>
    <row r="98" spans="2:11" s="1" customFormat="1" ht="17.25" customHeight="1">
      <c r="B98" s="79"/>
      <c r="C98" s="81" t="s">
        <v>919</v>
      </c>
      <c r="D98" s="252"/>
      <c r="E98" s="253"/>
      <c r="F98" s="13"/>
      <c r="G98" s="243"/>
      <c r="H98" s="243"/>
      <c r="I98" s="303"/>
      <c r="J98" s="304"/>
      <c r="K98" s="305"/>
    </row>
    <row r="99" spans="2:11" s="1" customFormat="1" ht="17.25" customHeight="1">
      <c r="B99" s="78"/>
      <c r="C99" s="6"/>
      <c r="D99" s="254"/>
      <c r="E99" s="255"/>
      <c r="F99" s="9" t="s">
        <v>1434</v>
      </c>
      <c r="G99" s="244"/>
      <c r="H99" s="244"/>
      <c r="I99" s="300"/>
      <c r="J99" s="301"/>
      <c r="K99" s="302"/>
    </row>
    <row r="100" spans="2:11" s="1" customFormat="1" ht="17.25" customHeight="1">
      <c r="B100" s="79"/>
      <c r="C100" s="3"/>
      <c r="D100" s="252"/>
      <c r="E100" s="253"/>
      <c r="F100" s="13"/>
      <c r="G100" s="243"/>
      <c r="H100" s="243"/>
      <c r="I100" s="303"/>
      <c r="J100" s="304"/>
      <c r="K100" s="305"/>
    </row>
    <row r="101" spans="2:11" s="1" customFormat="1" ht="17.25" customHeight="1">
      <c r="B101" s="78"/>
      <c r="C101" s="6"/>
      <c r="D101" s="254"/>
      <c r="E101" s="255"/>
      <c r="F101" s="9" t="s">
        <v>1434</v>
      </c>
      <c r="G101" s="244"/>
      <c r="H101" s="244"/>
      <c r="I101" s="300"/>
      <c r="J101" s="301"/>
      <c r="K101" s="302"/>
    </row>
    <row r="102" spans="2:11" s="1" customFormat="1" ht="17.25" customHeight="1">
      <c r="B102" s="79"/>
      <c r="C102" s="3"/>
      <c r="D102" s="252"/>
      <c r="E102" s="253"/>
      <c r="F102" s="13"/>
      <c r="G102" s="243"/>
      <c r="H102" s="243"/>
      <c r="I102" s="303"/>
      <c r="J102" s="304"/>
      <c r="K102" s="305"/>
    </row>
    <row r="103" spans="2:11" s="1" customFormat="1" ht="17.25" customHeight="1">
      <c r="B103" s="78"/>
      <c r="C103" s="6"/>
      <c r="D103" s="254"/>
      <c r="E103" s="255"/>
      <c r="F103" s="9" t="s">
        <v>1434</v>
      </c>
      <c r="G103" s="244"/>
      <c r="H103" s="244"/>
      <c r="I103" s="300"/>
      <c r="J103" s="301"/>
      <c r="K103" s="302"/>
    </row>
    <row r="104" spans="2:11" s="1" customFormat="1" ht="17.25" customHeight="1">
      <c r="B104" s="79"/>
      <c r="C104" s="3"/>
      <c r="D104" s="252"/>
      <c r="E104" s="253"/>
      <c r="F104" s="13"/>
      <c r="G104" s="243"/>
      <c r="H104" s="243"/>
      <c r="I104" s="303"/>
      <c r="J104" s="304"/>
      <c r="K104" s="305"/>
    </row>
    <row r="105" spans="2:11" s="1" customFormat="1" ht="17.25" customHeight="1">
      <c r="B105" s="78"/>
      <c r="C105" s="6"/>
      <c r="D105" s="254"/>
      <c r="E105" s="255"/>
      <c r="F105" s="9" t="s">
        <v>1434</v>
      </c>
      <c r="G105" s="244"/>
      <c r="H105" s="244"/>
      <c r="I105" s="300"/>
      <c r="J105" s="301"/>
      <c r="K105" s="302"/>
    </row>
    <row r="106" spans="2:11" s="1" customFormat="1" ht="17.25" customHeight="1">
      <c r="B106" s="79"/>
      <c r="C106" s="3"/>
      <c r="D106" s="252"/>
      <c r="E106" s="253"/>
      <c r="F106" s="13"/>
      <c r="G106" s="243"/>
      <c r="H106" s="243"/>
      <c r="I106" s="303"/>
      <c r="J106" s="304"/>
      <c r="K106" s="305"/>
    </row>
    <row r="107" spans="2:11" s="1" customFormat="1" ht="17.25" customHeight="1">
      <c r="B107" s="78"/>
      <c r="C107" s="6"/>
      <c r="D107" s="254"/>
      <c r="E107" s="255"/>
      <c r="F107" s="9" t="s">
        <v>1434</v>
      </c>
      <c r="G107" s="244"/>
      <c r="H107" s="244"/>
      <c r="I107" s="300"/>
      <c r="J107" s="301"/>
      <c r="K107" s="302"/>
    </row>
    <row r="108" spans="2:11" s="1" customFormat="1" ht="17.25" customHeight="1">
      <c r="B108" s="79"/>
      <c r="C108" s="3" t="str">
        <f>B86&amp;"-計"</f>
        <v>A-3-1-1-計</v>
      </c>
      <c r="D108" s="252"/>
      <c r="E108" s="253"/>
      <c r="F108" s="13"/>
      <c r="G108" s="243"/>
      <c r="H108" s="243"/>
      <c r="I108" s="303"/>
      <c r="J108" s="304"/>
      <c r="K108" s="305"/>
    </row>
    <row r="109" spans="2:11" s="1" customFormat="1" ht="17.25" customHeight="1">
      <c r="B109" s="78"/>
      <c r="C109" s="6"/>
      <c r="D109" s="254"/>
      <c r="E109" s="255"/>
      <c r="F109" s="11" t="s">
        <v>1434</v>
      </c>
      <c r="G109" s="244"/>
      <c r="H109" s="244"/>
      <c r="I109" s="300"/>
      <c r="J109" s="301"/>
      <c r="K109" s="302"/>
    </row>
    <row r="110" spans="4:11" s="1" customFormat="1" ht="17.25" customHeight="1">
      <c r="D110" s="40"/>
      <c r="E110" s="40"/>
      <c r="G110" s="93"/>
      <c r="H110" s="93"/>
      <c r="I110" s="95"/>
      <c r="J110" s="95"/>
      <c r="K110" s="95"/>
    </row>
    <row r="111" spans="4:11" s="1" customFormat="1" ht="17.25" customHeight="1">
      <c r="D111" s="40"/>
      <c r="E111" s="40"/>
      <c r="G111" s="93"/>
      <c r="H111" s="93"/>
      <c r="I111" s="95"/>
      <c r="J111" s="95"/>
      <c r="K111" s="95"/>
    </row>
    <row r="112" spans="2:11" s="1" customFormat="1" ht="17.25" customHeight="1">
      <c r="B112" s="45" t="s">
        <v>1338</v>
      </c>
      <c r="C112" s="73" t="s">
        <v>317</v>
      </c>
      <c r="D112" s="252"/>
      <c r="E112" s="253"/>
      <c r="F112" s="13"/>
      <c r="G112" s="243"/>
      <c r="H112" s="243"/>
      <c r="I112" s="303"/>
      <c r="J112" s="304"/>
      <c r="K112" s="305"/>
    </row>
    <row r="113" spans="2:11" s="1" customFormat="1" ht="17.25" customHeight="1">
      <c r="B113" s="78"/>
      <c r="C113" s="74"/>
      <c r="D113" s="254"/>
      <c r="E113" s="255"/>
      <c r="F113" s="9"/>
      <c r="G113" s="244"/>
      <c r="H113" s="244"/>
      <c r="I113" s="300"/>
      <c r="J113" s="301"/>
      <c r="K113" s="302"/>
    </row>
    <row r="114" spans="2:11" s="1" customFormat="1" ht="17.25" customHeight="1">
      <c r="B114" s="45"/>
      <c r="C114" s="73" t="s">
        <v>347</v>
      </c>
      <c r="D114" s="306">
        <v>40</v>
      </c>
      <c r="E114" s="253"/>
      <c r="F114" s="13"/>
      <c r="G114" s="243"/>
      <c r="H114" s="243"/>
      <c r="I114" s="303"/>
      <c r="J114" s="304"/>
      <c r="K114" s="305"/>
    </row>
    <row r="115" spans="2:11" s="1" customFormat="1" ht="17.25" customHeight="1">
      <c r="B115" s="78"/>
      <c r="C115" s="80" t="s">
        <v>348</v>
      </c>
      <c r="D115" s="254"/>
      <c r="E115" s="255"/>
      <c r="F115" s="9" t="s">
        <v>349</v>
      </c>
      <c r="G115" s="244"/>
      <c r="H115" s="244"/>
      <c r="I115" s="300"/>
      <c r="J115" s="301"/>
      <c r="K115" s="302"/>
    </row>
    <row r="116" spans="2:11" s="1" customFormat="1" ht="17.25" customHeight="1">
      <c r="B116" s="45"/>
      <c r="C116" s="55" t="s">
        <v>350</v>
      </c>
      <c r="D116" s="319">
        <v>20.4</v>
      </c>
      <c r="E116" s="253"/>
      <c r="F116" s="13"/>
      <c r="G116" s="243"/>
      <c r="H116" s="243"/>
      <c r="I116" s="303"/>
      <c r="J116" s="304"/>
      <c r="K116" s="305"/>
    </row>
    <row r="117" spans="2:11" s="1" customFormat="1" ht="17.25" customHeight="1">
      <c r="B117" s="78"/>
      <c r="C117" s="74"/>
      <c r="D117" s="254"/>
      <c r="E117" s="255"/>
      <c r="F117" s="9" t="s">
        <v>338</v>
      </c>
      <c r="G117" s="244"/>
      <c r="H117" s="244"/>
      <c r="I117" s="300"/>
      <c r="J117" s="301"/>
      <c r="K117" s="302"/>
    </row>
    <row r="118" spans="2:11" s="1" customFormat="1" ht="17.25" customHeight="1">
      <c r="B118" s="45"/>
      <c r="C118" s="73" t="s">
        <v>351</v>
      </c>
      <c r="D118" s="319">
        <v>28.2</v>
      </c>
      <c r="E118" s="253"/>
      <c r="F118" s="13"/>
      <c r="G118" s="243"/>
      <c r="H118" s="243"/>
      <c r="I118" s="303"/>
      <c r="J118" s="304"/>
      <c r="K118" s="305"/>
    </row>
    <row r="119" spans="2:11" s="1" customFormat="1" ht="17.25" customHeight="1">
      <c r="B119" s="78"/>
      <c r="C119" s="80" t="s">
        <v>352</v>
      </c>
      <c r="D119" s="254"/>
      <c r="E119" s="255"/>
      <c r="F119" s="9" t="s">
        <v>349</v>
      </c>
      <c r="G119" s="244"/>
      <c r="H119" s="244"/>
      <c r="I119" s="300"/>
      <c r="J119" s="301"/>
      <c r="K119" s="302"/>
    </row>
    <row r="120" spans="2:11" s="1" customFormat="1" ht="17.25" customHeight="1">
      <c r="B120" s="79"/>
      <c r="C120" s="73" t="s">
        <v>1389</v>
      </c>
      <c r="D120" s="252">
        <v>1</v>
      </c>
      <c r="E120" s="253"/>
      <c r="F120" s="13"/>
      <c r="G120" s="106"/>
      <c r="H120" s="106"/>
      <c r="I120" s="303"/>
      <c r="J120" s="304"/>
      <c r="K120" s="305"/>
    </row>
    <row r="121" spans="2:11" s="1" customFormat="1" ht="17.25" customHeight="1">
      <c r="B121" s="78"/>
      <c r="C121" s="74"/>
      <c r="D121" s="254"/>
      <c r="E121" s="255"/>
      <c r="F121" s="9" t="s">
        <v>8</v>
      </c>
      <c r="G121" s="109"/>
      <c r="H121" s="109"/>
      <c r="I121" s="300"/>
      <c r="J121" s="301"/>
      <c r="K121" s="302"/>
    </row>
    <row r="122" spans="2:11" s="1" customFormat="1" ht="17.25" customHeight="1">
      <c r="B122" s="79"/>
      <c r="C122" s="3"/>
      <c r="D122" s="252"/>
      <c r="E122" s="253"/>
      <c r="F122" s="13"/>
      <c r="G122" s="243"/>
      <c r="H122" s="243"/>
      <c r="I122" s="303"/>
      <c r="J122" s="304"/>
      <c r="K122" s="305"/>
    </row>
    <row r="123" spans="2:11" s="1" customFormat="1" ht="17.25" customHeight="1">
      <c r="B123" s="78"/>
      <c r="C123" s="6"/>
      <c r="D123" s="254"/>
      <c r="E123" s="255"/>
      <c r="F123" s="9" t="s">
        <v>1434</v>
      </c>
      <c r="G123" s="244"/>
      <c r="H123" s="244"/>
      <c r="I123" s="300"/>
      <c r="J123" s="301"/>
      <c r="K123" s="302"/>
    </row>
    <row r="124" spans="2:11" s="1" customFormat="1" ht="17.25" customHeight="1">
      <c r="B124" s="79"/>
      <c r="C124" s="3"/>
      <c r="D124" s="252"/>
      <c r="E124" s="253"/>
      <c r="F124" s="13"/>
      <c r="G124" s="243"/>
      <c r="H124" s="243"/>
      <c r="I124" s="303"/>
      <c r="J124" s="304"/>
      <c r="K124" s="305"/>
    </row>
    <row r="125" spans="2:11" s="1" customFormat="1" ht="17.25" customHeight="1">
      <c r="B125" s="78"/>
      <c r="C125" s="6"/>
      <c r="D125" s="254"/>
      <c r="E125" s="255"/>
      <c r="F125" s="9" t="s">
        <v>1434</v>
      </c>
      <c r="G125" s="244"/>
      <c r="H125" s="244"/>
      <c r="I125" s="300"/>
      <c r="J125" s="301"/>
      <c r="K125" s="302"/>
    </row>
    <row r="126" spans="2:11" s="1" customFormat="1" ht="17.25" customHeight="1">
      <c r="B126" s="79"/>
      <c r="C126" s="3"/>
      <c r="D126" s="252"/>
      <c r="E126" s="253"/>
      <c r="F126" s="13"/>
      <c r="G126" s="243"/>
      <c r="H126" s="243"/>
      <c r="I126" s="303"/>
      <c r="J126" s="304"/>
      <c r="K126" s="305"/>
    </row>
    <row r="127" spans="2:11" s="1" customFormat="1" ht="17.25" customHeight="1">
      <c r="B127" s="78"/>
      <c r="C127" s="6"/>
      <c r="D127" s="254"/>
      <c r="E127" s="255"/>
      <c r="F127" s="9" t="s">
        <v>1434</v>
      </c>
      <c r="G127" s="244"/>
      <c r="H127" s="244"/>
      <c r="I127" s="300"/>
      <c r="J127" s="301"/>
      <c r="K127" s="302"/>
    </row>
    <row r="128" spans="2:11" s="1" customFormat="1" ht="17.25" customHeight="1">
      <c r="B128" s="79"/>
      <c r="C128" s="3"/>
      <c r="D128" s="252"/>
      <c r="E128" s="253"/>
      <c r="F128" s="13"/>
      <c r="G128" s="243"/>
      <c r="H128" s="243"/>
      <c r="I128" s="303"/>
      <c r="J128" s="304"/>
      <c r="K128" s="305"/>
    </row>
    <row r="129" spans="2:11" s="1" customFormat="1" ht="17.25" customHeight="1">
      <c r="B129" s="78"/>
      <c r="C129" s="6"/>
      <c r="D129" s="254"/>
      <c r="E129" s="255"/>
      <c r="F129" s="9" t="s">
        <v>1434</v>
      </c>
      <c r="G129" s="244"/>
      <c r="H129" s="244"/>
      <c r="I129" s="300"/>
      <c r="J129" s="301"/>
      <c r="K129" s="302"/>
    </row>
    <row r="130" spans="2:11" s="1" customFormat="1" ht="17.25" customHeight="1">
      <c r="B130" s="79"/>
      <c r="C130" s="3"/>
      <c r="D130" s="252"/>
      <c r="E130" s="253"/>
      <c r="F130" s="13"/>
      <c r="G130" s="243"/>
      <c r="H130" s="243"/>
      <c r="I130" s="303"/>
      <c r="J130" s="304"/>
      <c r="K130" s="305"/>
    </row>
    <row r="131" spans="2:11" s="1" customFormat="1" ht="17.25" customHeight="1">
      <c r="B131" s="78"/>
      <c r="C131" s="6"/>
      <c r="D131" s="254"/>
      <c r="E131" s="255"/>
      <c r="F131" s="9" t="s">
        <v>1434</v>
      </c>
      <c r="G131" s="244"/>
      <c r="H131" s="244"/>
      <c r="I131" s="300"/>
      <c r="J131" s="301"/>
      <c r="K131" s="302"/>
    </row>
    <row r="132" spans="2:11" s="1" customFormat="1" ht="17.25" customHeight="1">
      <c r="B132" s="79"/>
      <c r="C132" s="3"/>
      <c r="D132" s="252"/>
      <c r="E132" s="253"/>
      <c r="F132" s="13"/>
      <c r="G132" s="243"/>
      <c r="H132" s="243"/>
      <c r="I132" s="303"/>
      <c r="J132" s="304"/>
      <c r="K132" s="305"/>
    </row>
    <row r="133" spans="2:11" s="1" customFormat="1" ht="17.25" customHeight="1">
      <c r="B133" s="78"/>
      <c r="C133" s="6"/>
      <c r="D133" s="254"/>
      <c r="E133" s="255"/>
      <c r="F133" s="9" t="s">
        <v>1434</v>
      </c>
      <c r="G133" s="244"/>
      <c r="H133" s="244"/>
      <c r="I133" s="300"/>
      <c r="J133" s="301"/>
      <c r="K133" s="302"/>
    </row>
    <row r="134" spans="2:11" s="1" customFormat="1" ht="17.25" customHeight="1">
      <c r="B134" s="79"/>
      <c r="C134" s="3" t="str">
        <f>B112&amp;"-計"</f>
        <v>A-3-1-2-計</v>
      </c>
      <c r="D134" s="252"/>
      <c r="E134" s="253"/>
      <c r="F134" s="13"/>
      <c r="G134" s="243"/>
      <c r="H134" s="243"/>
      <c r="I134" s="303"/>
      <c r="J134" s="304"/>
      <c r="K134" s="305"/>
    </row>
    <row r="135" spans="2:11" s="1" customFormat="1" ht="17.25" customHeight="1">
      <c r="B135" s="78"/>
      <c r="C135" s="6"/>
      <c r="D135" s="254"/>
      <c r="E135" s="255"/>
      <c r="F135" s="11" t="s">
        <v>1434</v>
      </c>
      <c r="G135" s="244"/>
      <c r="H135" s="244"/>
      <c r="I135" s="300"/>
      <c r="J135" s="301"/>
      <c r="K135" s="302"/>
    </row>
    <row r="136" spans="4:11" s="1" customFormat="1" ht="17.25" customHeight="1">
      <c r="D136" s="40"/>
      <c r="E136" s="40"/>
      <c r="G136" s="93"/>
      <c r="H136" s="93"/>
      <c r="I136" s="95"/>
      <c r="J136" s="95"/>
      <c r="K136" s="95"/>
    </row>
    <row r="137" spans="4:11" s="1" customFormat="1" ht="17.25" customHeight="1">
      <c r="D137" s="40"/>
      <c r="E137" s="40"/>
      <c r="G137" s="93"/>
      <c r="H137" s="93"/>
      <c r="I137" s="95"/>
      <c r="J137" s="95"/>
      <c r="K137" s="95"/>
    </row>
    <row r="138" spans="2:11" s="1" customFormat="1" ht="17.25" customHeight="1">
      <c r="B138" s="45" t="s">
        <v>1339</v>
      </c>
      <c r="C138" s="73" t="s">
        <v>318</v>
      </c>
      <c r="D138" s="252"/>
      <c r="E138" s="253"/>
      <c r="F138" s="13"/>
      <c r="G138" s="243"/>
      <c r="H138" s="243"/>
      <c r="I138" s="303"/>
      <c r="J138" s="304"/>
      <c r="K138" s="305"/>
    </row>
    <row r="139" spans="2:11" s="1" customFormat="1" ht="17.25" customHeight="1">
      <c r="B139" s="78"/>
      <c r="C139" s="74"/>
      <c r="D139" s="254"/>
      <c r="E139" s="255"/>
      <c r="F139" s="9"/>
      <c r="G139" s="244"/>
      <c r="H139" s="244"/>
      <c r="I139" s="300"/>
      <c r="J139" s="301"/>
      <c r="K139" s="302"/>
    </row>
    <row r="140" spans="2:11" s="1" customFormat="1" ht="17.25" customHeight="1">
      <c r="B140" s="45"/>
      <c r="C140" s="73" t="s">
        <v>354</v>
      </c>
      <c r="D140" s="319">
        <v>0.4</v>
      </c>
      <c r="E140" s="253"/>
      <c r="F140" s="13"/>
      <c r="G140" s="243"/>
      <c r="H140" s="243"/>
      <c r="I140" s="303"/>
      <c r="J140" s="304"/>
      <c r="K140" s="305"/>
    </row>
    <row r="141" spans="2:11" s="1" customFormat="1" ht="17.25" customHeight="1">
      <c r="B141" s="78"/>
      <c r="C141" s="80" t="s">
        <v>355</v>
      </c>
      <c r="D141" s="254"/>
      <c r="E141" s="255"/>
      <c r="F141" s="9" t="s">
        <v>349</v>
      </c>
      <c r="G141" s="244"/>
      <c r="H141" s="244"/>
      <c r="I141" s="300"/>
      <c r="J141" s="301"/>
      <c r="K141" s="302"/>
    </row>
    <row r="142" spans="2:11" s="1" customFormat="1" ht="17.25" customHeight="1">
      <c r="B142" s="45"/>
      <c r="C142" s="55" t="s">
        <v>354</v>
      </c>
      <c r="D142" s="319">
        <v>8.2</v>
      </c>
      <c r="E142" s="253"/>
      <c r="F142" s="13"/>
      <c r="G142" s="243"/>
      <c r="H142" s="243"/>
      <c r="I142" s="303"/>
      <c r="J142" s="304"/>
      <c r="K142" s="305"/>
    </row>
    <row r="143" spans="2:11" s="1" customFormat="1" ht="17.25" customHeight="1">
      <c r="B143" s="78"/>
      <c r="C143" s="80" t="s">
        <v>926</v>
      </c>
      <c r="D143" s="254"/>
      <c r="E143" s="255"/>
      <c r="F143" s="9" t="s">
        <v>349</v>
      </c>
      <c r="G143" s="244"/>
      <c r="H143" s="244"/>
      <c r="I143" s="300"/>
      <c r="J143" s="301"/>
      <c r="K143" s="302"/>
    </row>
    <row r="144" spans="2:11" s="1" customFormat="1" ht="17.25" customHeight="1">
      <c r="B144" s="45"/>
      <c r="C144" s="55" t="s">
        <v>356</v>
      </c>
      <c r="D144" s="306">
        <v>1</v>
      </c>
      <c r="E144" s="253"/>
      <c r="F144" s="13"/>
      <c r="G144" s="243"/>
      <c r="H144" s="243"/>
      <c r="I144" s="303"/>
      <c r="J144" s="304"/>
      <c r="K144" s="305"/>
    </row>
    <row r="145" spans="2:11" s="1" customFormat="1" ht="17.25" customHeight="1">
      <c r="B145" s="78"/>
      <c r="C145" s="80" t="s">
        <v>357</v>
      </c>
      <c r="D145" s="254"/>
      <c r="E145" s="255"/>
      <c r="F145" s="9" t="s">
        <v>349</v>
      </c>
      <c r="G145" s="244"/>
      <c r="H145" s="244"/>
      <c r="I145" s="300"/>
      <c r="J145" s="301"/>
      <c r="K145" s="302"/>
    </row>
    <row r="146" spans="2:11" s="1" customFormat="1" ht="17.25" customHeight="1">
      <c r="B146" s="79"/>
      <c r="C146" s="55" t="s">
        <v>358</v>
      </c>
      <c r="D146" s="306">
        <v>1</v>
      </c>
      <c r="E146" s="253"/>
      <c r="F146" s="13"/>
      <c r="G146" s="243"/>
      <c r="H146" s="243"/>
      <c r="I146" s="303"/>
      <c r="J146" s="304"/>
      <c r="K146" s="305"/>
    </row>
    <row r="147" spans="2:11" s="1" customFormat="1" ht="17.25" customHeight="1">
      <c r="B147" s="78"/>
      <c r="C147" s="80" t="s">
        <v>1109</v>
      </c>
      <c r="D147" s="254"/>
      <c r="E147" s="255"/>
      <c r="F147" s="9" t="s">
        <v>349</v>
      </c>
      <c r="G147" s="244"/>
      <c r="H147" s="244"/>
      <c r="I147" s="300"/>
      <c r="J147" s="301"/>
      <c r="K147" s="302"/>
    </row>
    <row r="148" spans="2:11" s="1" customFormat="1" ht="17.25" customHeight="1">
      <c r="B148" s="79"/>
      <c r="C148" s="55" t="s">
        <v>55</v>
      </c>
      <c r="D148" s="306">
        <v>1</v>
      </c>
      <c r="E148" s="253"/>
      <c r="F148" s="13"/>
      <c r="G148" s="243"/>
      <c r="H148" s="243"/>
      <c r="I148" s="303"/>
      <c r="J148" s="304"/>
      <c r="K148" s="305"/>
    </row>
    <row r="149" spans="2:11" s="1" customFormat="1" ht="17.25" customHeight="1">
      <c r="B149" s="78"/>
      <c r="C149" s="80" t="s">
        <v>657</v>
      </c>
      <c r="D149" s="254"/>
      <c r="E149" s="255"/>
      <c r="F149" s="9" t="s">
        <v>316</v>
      </c>
      <c r="G149" s="244"/>
      <c r="H149" s="244"/>
      <c r="I149" s="300"/>
      <c r="J149" s="301"/>
      <c r="K149" s="302"/>
    </row>
    <row r="150" spans="2:11" s="1" customFormat="1" ht="17.25" customHeight="1">
      <c r="B150" s="79"/>
      <c r="C150" s="81" t="s">
        <v>658</v>
      </c>
      <c r="D150" s="252"/>
      <c r="E150" s="253"/>
      <c r="F150" s="13"/>
      <c r="G150" s="243"/>
      <c r="H150" s="243"/>
      <c r="I150" s="303"/>
      <c r="J150" s="304"/>
      <c r="K150" s="305"/>
    </row>
    <row r="151" spans="2:11" s="1" customFormat="1" ht="17.25" customHeight="1">
      <c r="B151" s="78"/>
      <c r="C151" s="80" t="s">
        <v>1110</v>
      </c>
      <c r="D151" s="254"/>
      <c r="E151" s="255"/>
      <c r="F151" s="9" t="s">
        <v>1434</v>
      </c>
      <c r="G151" s="244"/>
      <c r="H151" s="244"/>
      <c r="I151" s="300"/>
      <c r="J151" s="301"/>
      <c r="K151" s="302"/>
    </row>
    <row r="152" spans="2:11" s="1" customFormat="1" ht="17.25" customHeight="1">
      <c r="B152" s="79"/>
      <c r="C152" s="81" t="s">
        <v>1111</v>
      </c>
      <c r="D152" s="252"/>
      <c r="E152" s="253"/>
      <c r="F152" s="13"/>
      <c r="G152" s="243"/>
      <c r="H152" s="243"/>
      <c r="I152" s="303"/>
      <c r="J152" s="304"/>
      <c r="K152" s="305"/>
    </row>
    <row r="153" spans="2:11" s="1" customFormat="1" ht="17.25" customHeight="1">
      <c r="B153" s="78"/>
      <c r="C153" s="80" t="s">
        <v>603</v>
      </c>
      <c r="D153" s="254"/>
      <c r="E153" s="255"/>
      <c r="F153" s="9" t="s">
        <v>1434</v>
      </c>
      <c r="G153" s="244"/>
      <c r="H153" s="244"/>
      <c r="I153" s="300"/>
      <c r="J153" s="301"/>
      <c r="K153" s="302"/>
    </row>
    <row r="154" spans="2:11" s="1" customFormat="1" ht="17.25" customHeight="1">
      <c r="B154" s="79"/>
      <c r="C154" s="81" t="s">
        <v>1112</v>
      </c>
      <c r="D154" s="252"/>
      <c r="E154" s="253"/>
      <c r="F154" s="13"/>
      <c r="G154" s="243"/>
      <c r="H154" s="243"/>
      <c r="I154" s="303"/>
      <c r="J154" s="304"/>
      <c r="K154" s="305"/>
    </row>
    <row r="155" spans="2:11" s="1" customFormat="1" ht="17.25" customHeight="1">
      <c r="B155" s="78"/>
      <c r="C155" s="80" t="s">
        <v>1113</v>
      </c>
      <c r="D155" s="254"/>
      <c r="E155" s="255"/>
      <c r="F155" s="9" t="s">
        <v>1434</v>
      </c>
      <c r="G155" s="244"/>
      <c r="H155" s="244"/>
      <c r="I155" s="300"/>
      <c r="J155" s="301"/>
      <c r="K155" s="302"/>
    </row>
    <row r="156" spans="2:11" s="1" customFormat="1" ht="17.25" customHeight="1">
      <c r="B156" s="79"/>
      <c r="C156" s="81" t="s">
        <v>942</v>
      </c>
      <c r="D156" s="252"/>
      <c r="E156" s="253"/>
      <c r="F156" s="13"/>
      <c r="G156" s="243"/>
      <c r="H156" s="243"/>
      <c r="I156" s="303"/>
      <c r="J156" s="304"/>
      <c r="K156" s="305"/>
    </row>
    <row r="157" spans="2:11" s="1" customFormat="1" ht="17.25" customHeight="1">
      <c r="B157" s="78"/>
      <c r="C157" s="80" t="s">
        <v>943</v>
      </c>
      <c r="D157" s="254"/>
      <c r="E157" s="255"/>
      <c r="F157" s="9" t="s">
        <v>1434</v>
      </c>
      <c r="G157" s="244"/>
      <c r="H157" s="244"/>
      <c r="I157" s="300"/>
      <c r="J157" s="301"/>
      <c r="K157" s="302"/>
    </row>
    <row r="158" spans="2:11" s="1" customFormat="1" ht="17.25" customHeight="1">
      <c r="B158" s="79"/>
      <c r="C158" s="73"/>
      <c r="D158" s="252"/>
      <c r="E158" s="253"/>
      <c r="F158" s="13"/>
      <c r="G158" s="243"/>
      <c r="H158" s="243"/>
      <c r="I158" s="303"/>
      <c r="J158" s="304"/>
      <c r="K158" s="305"/>
    </row>
    <row r="159" spans="2:11" s="1" customFormat="1" ht="17.25" customHeight="1">
      <c r="B159" s="78"/>
      <c r="C159" s="74"/>
      <c r="D159" s="254"/>
      <c r="E159" s="255"/>
      <c r="F159" s="9" t="s">
        <v>1434</v>
      </c>
      <c r="G159" s="244"/>
      <c r="H159" s="244"/>
      <c r="I159" s="300"/>
      <c r="J159" s="301"/>
      <c r="K159" s="302"/>
    </row>
    <row r="160" spans="2:11" s="1" customFormat="1" ht="17.25" customHeight="1">
      <c r="B160" s="79"/>
      <c r="C160" s="3" t="str">
        <f>B138&amp;"-計"</f>
        <v>A-3-1-3-計</v>
      </c>
      <c r="D160" s="252"/>
      <c r="E160" s="253"/>
      <c r="F160" s="13"/>
      <c r="G160" s="243"/>
      <c r="H160" s="243"/>
      <c r="I160" s="303"/>
      <c r="J160" s="304"/>
      <c r="K160" s="305"/>
    </row>
    <row r="161" spans="2:11" s="1" customFormat="1" ht="17.25" customHeight="1">
      <c r="B161" s="78"/>
      <c r="C161" s="6"/>
      <c r="D161" s="254"/>
      <c r="E161" s="255"/>
      <c r="F161" s="11" t="s">
        <v>1434</v>
      </c>
      <c r="G161" s="244"/>
      <c r="H161" s="244"/>
      <c r="I161" s="300"/>
      <c r="J161" s="301"/>
      <c r="K161" s="302"/>
    </row>
    <row r="162" spans="4:11" s="1" customFormat="1" ht="17.25" customHeight="1">
      <c r="D162" s="40"/>
      <c r="E162" s="40"/>
      <c r="G162" s="93"/>
      <c r="H162" s="93"/>
      <c r="I162" s="95"/>
      <c r="J162" s="95"/>
      <c r="K162" s="95"/>
    </row>
    <row r="163" spans="4:11" s="1" customFormat="1" ht="17.25" customHeight="1">
      <c r="D163" s="40"/>
      <c r="E163" s="40"/>
      <c r="G163" s="93"/>
      <c r="H163" s="93"/>
      <c r="I163" s="95"/>
      <c r="J163" s="95"/>
      <c r="K163" s="95"/>
    </row>
    <row r="164" spans="2:11" s="1" customFormat="1" ht="17.25" customHeight="1">
      <c r="B164" s="45" t="s">
        <v>1351</v>
      </c>
      <c r="C164" s="73" t="s">
        <v>319</v>
      </c>
      <c r="D164" s="252"/>
      <c r="E164" s="253"/>
      <c r="F164" s="13"/>
      <c r="G164" s="243"/>
      <c r="H164" s="243"/>
      <c r="I164" s="303"/>
      <c r="J164" s="304"/>
      <c r="K164" s="305"/>
    </row>
    <row r="165" spans="2:11" s="1" customFormat="1" ht="17.25" customHeight="1">
      <c r="B165" s="78"/>
      <c r="C165" s="74"/>
      <c r="D165" s="254"/>
      <c r="E165" s="255"/>
      <c r="F165" s="9"/>
      <c r="G165" s="244"/>
      <c r="H165" s="244"/>
      <c r="I165" s="300"/>
      <c r="J165" s="301"/>
      <c r="K165" s="302"/>
    </row>
    <row r="166" spans="2:11" s="1" customFormat="1" ht="17.25" customHeight="1">
      <c r="B166" s="45"/>
      <c r="C166" s="73" t="s">
        <v>365</v>
      </c>
      <c r="D166" s="306">
        <v>1</v>
      </c>
      <c r="E166" s="253"/>
      <c r="F166" s="13"/>
      <c r="G166" s="243"/>
      <c r="H166" s="243"/>
      <c r="I166" s="303"/>
      <c r="J166" s="304"/>
      <c r="K166" s="305"/>
    </row>
    <row r="167" spans="2:11" s="1" customFormat="1" ht="17.25" customHeight="1">
      <c r="B167" s="78"/>
      <c r="C167" s="80" t="s">
        <v>366</v>
      </c>
      <c r="D167" s="254"/>
      <c r="E167" s="255"/>
      <c r="F167" s="9" t="s">
        <v>367</v>
      </c>
      <c r="G167" s="244"/>
      <c r="H167" s="244"/>
      <c r="I167" s="300"/>
      <c r="J167" s="301"/>
      <c r="K167" s="302"/>
    </row>
    <row r="168" spans="2:11" s="1" customFormat="1" ht="17.25" customHeight="1">
      <c r="B168" s="45"/>
      <c r="C168" s="55" t="s">
        <v>365</v>
      </c>
      <c r="D168" s="319">
        <v>0.6</v>
      </c>
      <c r="E168" s="253"/>
      <c r="F168" s="13"/>
      <c r="G168" s="243"/>
      <c r="H168" s="243"/>
      <c r="I168" s="303"/>
      <c r="J168" s="304"/>
      <c r="K168" s="305"/>
    </row>
    <row r="169" spans="2:11" s="1" customFormat="1" ht="17.25" customHeight="1">
      <c r="B169" s="78"/>
      <c r="C169" s="80" t="s">
        <v>368</v>
      </c>
      <c r="D169" s="254"/>
      <c r="E169" s="255"/>
      <c r="F169" s="9" t="s">
        <v>367</v>
      </c>
      <c r="G169" s="244"/>
      <c r="H169" s="244"/>
      <c r="I169" s="300"/>
      <c r="J169" s="301"/>
      <c r="K169" s="302"/>
    </row>
    <row r="170" spans="2:11" s="1" customFormat="1" ht="17.25" customHeight="1">
      <c r="B170" s="45"/>
      <c r="C170" s="55" t="s">
        <v>365</v>
      </c>
      <c r="D170" s="319">
        <v>0.4</v>
      </c>
      <c r="E170" s="253"/>
      <c r="F170" s="13"/>
      <c r="G170" s="243"/>
      <c r="H170" s="243"/>
      <c r="I170" s="303"/>
      <c r="J170" s="304"/>
      <c r="K170" s="305"/>
    </row>
    <row r="171" spans="2:11" s="1" customFormat="1" ht="17.25" customHeight="1">
      <c r="B171" s="78"/>
      <c r="C171" s="80" t="s">
        <v>369</v>
      </c>
      <c r="D171" s="254"/>
      <c r="E171" s="255"/>
      <c r="F171" s="9" t="s">
        <v>367</v>
      </c>
      <c r="G171" s="244"/>
      <c r="H171" s="244"/>
      <c r="I171" s="300"/>
      <c r="J171" s="301"/>
      <c r="K171" s="302"/>
    </row>
    <row r="172" spans="2:11" s="1" customFormat="1" ht="17.25" customHeight="1">
      <c r="B172" s="79"/>
      <c r="C172" s="55" t="s">
        <v>365</v>
      </c>
      <c r="D172" s="319">
        <v>0.2</v>
      </c>
      <c r="E172" s="253"/>
      <c r="F172" s="13"/>
      <c r="G172" s="243"/>
      <c r="H172" s="243"/>
      <c r="I172" s="303"/>
      <c r="J172" s="304"/>
      <c r="K172" s="305"/>
    </row>
    <row r="173" spans="2:11" s="1" customFormat="1" ht="17.25" customHeight="1">
      <c r="B173" s="78"/>
      <c r="C173" s="80" t="s">
        <v>370</v>
      </c>
      <c r="D173" s="254"/>
      <c r="E173" s="255"/>
      <c r="F173" s="9" t="s">
        <v>367</v>
      </c>
      <c r="G173" s="244"/>
      <c r="H173" s="244"/>
      <c r="I173" s="300"/>
      <c r="J173" s="301"/>
      <c r="K173" s="302"/>
    </row>
    <row r="174" spans="2:11" s="1" customFormat="1" ht="17.25" customHeight="1">
      <c r="B174" s="79"/>
      <c r="C174" s="55" t="s">
        <v>948</v>
      </c>
      <c r="D174" s="362">
        <v>-0.1</v>
      </c>
      <c r="E174" s="363"/>
      <c r="F174" s="13"/>
      <c r="G174" s="243"/>
      <c r="H174" s="343"/>
      <c r="I174" s="303"/>
      <c r="J174" s="304"/>
      <c r="K174" s="305"/>
    </row>
    <row r="175" spans="2:11" s="1" customFormat="1" ht="17.25" customHeight="1">
      <c r="B175" s="78"/>
      <c r="C175" s="80" t="s">
        <v>949</v>
      </c>
      <c r="D175" s="364"/>
      <c r="E175" s="365"/>
      <c r="F175" s="9" t="s">
        <v>367</v>
      </c>
      <c r="G175" s="244"/>
      <c r="H175" s="344"/>
      <c r="I175" s="300"/>
      <c r="J175" s="301"/>
      <c r="K175" s="302"/>
    </row>
    <row r="176" spans="2:11" s="1" customFormat="1" ht="17.25" customHeight="1">
      <c r="B176" s="79"/>
      <c r="C176" s="55" t="s">
        <v>372</v>
      </c>
      <c r="D176" s="319">
        <v>2.1</v>
      </c>
      <c r="E176" s="253"/>
      <c r="F176" s="13"/>
      <c r="G176" s="243"/>
      <c r="H176" s="243"/>
      <c r="I176" s="303"/>
      <c r="J176" s="304"/>
      <c r="K176" s="305"/>
    </row>
    <row r="177" spans="2:11" s="1" customFormat="1" ht="17.25" customHeight="1">
      <c r="B177" s="78"/>
      <c r="C177" s="80" t="s">
        <v>373</v>
      </c>
      <c r="D177" s="254"/>
      <c r="E177" s="255"/>
      <c r="F177" s="9" t="s">
        <v>367</v>
      </c>
      <c r="G177" s="244"/>
      <c r="H177" s="244"/>
      <c r="I177" s="300"/>
      <c r="J177" s="301"/>
      <c r="K177" s="302"/>
    </row>
    <row r="178" spans="2:11" s="1" customFormat="1" ht="17.25" customHeight="1">
      <c r="B178" s="79"/>
      <c r="C178" s="55" t="s">
        <v>374</v>
      </c>
      <c r="D178" s="319">
        <v>2.1</v>
      </c>
      <c r="E178" s="253"/>
      <c r="F178" s="13"/>
      <c r="G178" s="243"/>
      <c r="H178" s="243"/>
      <c r="I178" s="303"/>
      <c r="J178" s="304"/>
      <c r="K178" s="305"/>
    </row>
    <row r="179" spans="2:11" s="1" customFormat="1" ht="17.25" customHeight="1">
      <c r="B179" s="78"/>
      <c r="C179" s="80" t="s">
        <v>375</v>
      </c>
      <c r="D179" s="254"/>
      <c r="E179" s="255"/>
      <c r="F179" s="9" t="s">
        <v>367</v>
      </c>
      <c r="G179" s="244"/>
      <c r="H179" s="244"/>
      <c r="I179" s="300"/>
      <c r="J179" s="301"/>
      <c r="K179" s="302"/>
    </row>
    <row r="180" spans="2:11" s="1" customFormat="1" ht="17.25" customHeight="1">
      <c r="B180" s="79"/>
      <c r="C180" s="81"/>
      <c r="D180" s="252"/>
      <c r="E180" s="253"/>
      <c r="F180" s="13"/>
      <c r="G180" s="243"/>
      <c r="H180" s="243"/>
      <c r="I180" s="303"/>
      <c r="J180" s="304"/>
      <c r="K180" s="305"/>
    </row>
    <row r="181" spans="2:11" s="1" customFormat="1" ht="17.25" customHeight="1">
      <c r="B181" s="78"/>
      <c r="C181" s="6"/>
      <c r="D181" s="254"/>
      <c r="E181" s="255"/>
      <c r="F181" s="9" t="s">
        <v>1434</v>
      </c>
      <c r="G181" s="244"/>
      <c r="H181" s="244"/>
      <c r="I181" s="300"/>
      <c r="J181" s="301"/>
      <c r="K181" s="302"/>
    </row>
    <row r="182" spans="2:11" s="1" customFormat="1" ht="17.25" customHeight="1">
      <c r="B182" s="79"/>
      <c r="C182" s="3"/>
      <c r="D182" s="252"/>
      <c r="E182" s="253"/>
      <c r="F182" s="13"/>
      <c r="G182" s="243"/>
      <c r="H182" s="243"/>
      <c r="I182" s="303"/>
      <c r="J182" s="304"/>
      <c r="K182" s="305"/>
    </row>
    <row r="183" spans="2:11" s="1" customFormat="1" ht="17.25" customHeight="1">
      <c r="B183" s="78"/>
      <c r="C183" s="6"/>
      <c r="D183" s="254"/>
      <c r="E183" s="255"/>
      <c r="F183" s="9" t="s">
        <v>1434</v>
      </c>
      <c r="G183" s="244"/>
      <c r="H183" s="244"/>
      <c r="I183" s="300"/>
      <c r="J183" s="301"/>
      <c r="K183" s="302"/>
    </row>
    <row r="184" spans="2:11" s="1" customFormat="1" ht="17.25" customHeight="1">
      <c r="B184" s="79"/>
      <c r="C184" s="3"/>
      <c r="D184" s="252"/>
      <c r="E184" s="253"/>
      <c r="F184" s="13"/>
      <c r="G184" s="243"/>
      <c r="H184" s="243"/>
      <c r="I184" s="303"/>
      <c r="J184" s="304"/>
      <c r="K184" s="305"/>
    </row>
    <row r="185" spans="2:11" s="1" customFormat="1" ht="17.25" customHeight="1">
      <c r="B185" s="78"/>
      <c r="C185" s="6"/>
      <c r="D185" s="254"/>
      <c r="E185" s="255"/>
      <c r="F185" s="9" t="s">
        <v>1434</v>
      </c>
      <c r="G185" s="244"/>
      <c r="H185" s="244"/>
      <c r="I185" s="300"/>
      <c r="J185" s="301"/>
      <c r="K185" s="302"/>
    </row>
    <row r="186" spans="2:11" s="1" customFormat="1" ht="17.25" customHeight="1">
      <c r="B186" s="79"/>
      <c r="C186" s="3" t="str">
        <f>B164&amp;"-計"</f>
        <v>A-3-1-4-計</v>
      </c>
      <c r="D186" s="252"/>
      <c r="E186" s="253"/>
      <c r="F186" s="13"/>
      <c r="G186" s="243"/>
      <c r="H186" s="243"/>
      <c r="I186" s="303"/>
      <c r="J186" s="304"/>
      <c r="K186" s="305"/>
    </row>
    <row r="187" spans="2:11" s="1" customFormat="1" ht="17.25" customHeight="1">
      <c r="B187" s="78"/>
      <c r="C187" s="6"/>
      <c r="D187" s="254"/>
      <c r="E187" s="255"/>
      <c r="F187" s="11" t="s">
        <v>1434</v>
      </c>
      <c r="G187" s="244"/>
      <c r="H187" s="244"/>
      <c r="I187" s="300"/>
      <c r="J187" s="301"/>
      <c r="K187" s="302"/>
    </row>
    <row r="188" spans="4:11" s="1" customFormat="1" ht="17.25" customHeight="1">
      <c r="D188" s="40"/>
      <c r="E188" s="40"/>
      <c r="G188" s="93"/>
      <c r="H188" s="93"/>
      <c r="I188" s="95"/>
      <c r="J188" s="95"/>
      <c r="K188" s="95"/>
    </row>
    <row r="189" spans="4:11" s="1" customFormat="1" ht="17.25" customHeight="1">
      <c r="D189" s="40"/>
      <c r="E189" s="40"/>
      <c r="G189" s="93"/>
      <c r="H189" s="93"/>
      <c r="I189" s="95"/>
      <c r="J189" s="95"/>
      <c r="K189" s="95"/>
    </row>
    <row r="190" spans="2:11" s="1" customFormat="1" ht="17.25" customHeight="1">
      <c r="B190" s="45" t="s">
        <v>1352</v>
      </c>
      <c r="C190" s="73" t="s">
        <v>320</v>
      </c>
      <c r="D190" s="252"/>
      <c r="E190" s="253"/>
      <c r="F190" s="13"/>
      <c r="G190" s="243"/>
      <c r="H190" s="243"/>
      <c r="I190" s="303"/>
      <c r="J190" s="304"/>
      <c r="K190" s="305"/>
    </row>
    <row r="191" spans="2:11" s="1" customFormat="1" ht="17.25" customHeight="1">
      <c r="B191" s="78"/>
      <c r="C191" s="74"/>
      <c r="D191" s="254"/>
      <c r="E191" s="255"/>
      <c r="F191" s="9"/>
      <c r="G191" s="244"/>
      <c r="H191" s="244"/>
      <c r="I191" s="300"/>
      <c r="J191" s="301"/>
      <c r="K191" s="302"/>
    </row>
    <row r="192" spans="2:11" s="1" customFormat="1" ht="17.25" customHeight="1">
      <c r="B192" s="45"/>
      <c r="C192" s="73" t="s">
        <v>379</v>
      </c>
      <c r="D192" s="319">
        <v>14.8</v>
      </c>
      <c r="E192" s="253"/>
      <c r="F192" s="13"/>
      <c r="G192" s="243"/>
      <c r="H192" s="243"/>
      <c r="I192" s="303"/>
      <c r="J192" s="304"/>
      <c r="K192" s="305"/>
    </row>
    <row r="193" spans="2:11" s="1" customFormat="1" ht="17.25" customHeight="1">
      <c r="B193" s="78"/>
      <c r="C193" s="80" t="s">
        <v>1114</v>
      </c>
      <c r="D193" s="254"/>
      <c r="E193" s="255"/>
      <c r="F193" s="9" t="s">
        <v>349</v>
      </c>
      <c r="G193" s="244"/>
      <c r="H193" s="244"/>
      <c r="I193" s="300"/>
      <c r="J193" s="301"/>
      <c r="K193" s="302"/>
    </row>
    <row r="194" spans="2:11" s="1" customFormat="1" ht="17.25" customHeight="1">
      <c r="B194" s="45"/>
      <c r="C194" s="55" t="s">
        <v>379</v>
      </c>
      <c r="D194" s="319">
        <v>8.1</v>
      </c>
      <c r="E194" s="253"/>
      <c r="F194" s="13"/>
      <c r="G194" s="243"/>
      <c r="H194" s="243"/>
      <c r="I194" s="303"/>
      <c r="J194" s="304"/>
      <c r="K194" s="305"/>
    </row>
    <row r="195" spans="2:11" s="1" customFormat="1" ht="17.25" customHeight="1">
      <c r="B195" s="78"/>
      <c r="C195" s="80" t="s">
        <v>954</v>
      </c>
      <c r="D195" s="254"/>
      <c r="E195" s="255"/>
      <c r="F195" s="9" t="s">
        <v>349</v>
      </c>
      <c r="G195" s="244"/>
      <c r="H195" s="244"/>
      <c r="I195" s="300"/>
      <c r="J195" s="301"/>
      <c r="K195" s="302"/>
    </row>
    <row r="196" spans="2:11" s="1" customFormat="1" ht="17.25" customHeight="1">
      <c r="B196" s="45"/>
      <c r="C196" s="55" t="s">
        <v>358</v>
      </c>
      <c r="D196" s="306">
        <v>1</v>
      </c>
      <c r="E196" s="253"/>
      <c r="F196" s="13"/>
      <c r="G196" s="243"/>
      <c r="H196" s="243"/>
      <c r="I196" s="303"/>
      <c r="J196" s="304"/>
      <c r="K196" s="305"/>
    </row>
    <row r="197" spans="2:11" s="1" customFormat="1" ht="17.25" customHeight="1">
      <c r="B197" s="78"/>
      <c r="C197" s="80"/>
      <c r="D197" s="254"/>
      <c r="E197" s="255"/>
      <c r="F197" s="9" t="s">
        <v>316</v>
      </c>
      <c r="G197" s="244"/>
      <c r="H197" s="244"/>
      <c r="I197" s="300"/>
      <c r="J197" s="301"/>
      <c r="K197" s="302"/>
    </row>
    <row r="198" spans="2:11" s="1" customFormat="1" ht="17.25" customHeight="1">
      <c r="B198" s="79"/>
      <c r="C198" s="55" t="s">
        <v>380</v>
      </c>
      <c r="D198" s="306">
        <v>1</v>
      </c>
      <c r="E198" s="253"/>
      <c r="F198" s="13"/>
      <c r="G198" s="243"/>
      <c r="H198" s="243"/>
      <c r="I198" s="303"/>
      <c r="J198" s="304"/>
      <c r="K198" s="305"/>
    </row>
    <row r="199" spans="2:11" s="1" customFormat="1" ht="17.25" customHeight="1">
      <c r="B199" s="78"/>
      <c r="C199" s="80"/>
      <c r="D199" s="254"/>
      <c r="E199" s="255"/>
      <c r="F199" s="9" t="s">
        <v>316</v>
      </c>
      <c r="G199" s="244"/>
      <c r="H199" s="244"/>
      <c r="I199" s="300"/>
      <c r="J199" s="301"/>
      <c r="K199" s="302"/>
    </row>
    <row r="200" spans="2:11" s="1" customFormat="1" ht="17.25" customHeight="1">
      <c r="B200" s="79"/>
      <c r="C200" s="55" t="s">
        <v>381</v>
      </c>
      <c r="D200" s="306">
        <v>1</v>
      </c>
      <c r="E200" s="253"/>
      <c r="F200" s="13"/>
      <c r="G200" s="243"/>
      <c r="H200" s="243"/>
      <c r="I200" s="303"/>
      <c r="J200" s="304"/>
      <c r="K200" s="305"/>
    </row>
    <row r="201" spans="2:11" s="1" customFormat="1" ht="17.25" customHeight="1">
      <c r="B201" s="78"/>
      <c r="C201" s="80"/>
      <c r="D201" s="254"/>
      <c r="E201" s="255"/>
      <c r="F201" s="9" t="s">
        <v>316</v>
      </c>
      <c r="G201" s="244"/>
      <c r="H201" s="244"/>
      <c r="I201" s="300"/>
      <c r="J201" s="301"/>
      <c r="K201" s="302"/>
    </row>
    <row r="202" spans="2:11" s="1" customFormat="1" ht="17.25" customHeight="1">
      <c r="B202" s="79"/>
      <c r="C202" s="81"/>
      <c r="D202" s="252"/>
      <c r="E202" s="253"/>
      <c r="F202" s="13"/>
      <c r="G202" s="243"/>
      <c r="H202" s="243"/>
      <c r="I202" s="303"/>
      <c r="J202" s="304"/>
      <c r="K202" s="305"/>
    </row>
    <row r="203" spans="2:11" s="1" customFormat="1" ht="17.25" customHeight="1">
      <c r="B203" s="78"/>
      <c r="C203" s="6"/>
      <c r="D203" s="254"/>
      <c r="E203" s="255"/>
      <c r="F203" s="9" t="s">
        <v>1434</v>
      </c>
      <c r="G203" s="244"/>
      <c r="H203" s="244"/>
      <c r="I203" s="300"/>
      <c r="J203" s="301"/>
      <c r="K203" s="302"/>
    </row>
    <row r="204" spans="2:11" s="1" customFormat="1" ht="17.25" customHeight="1">
      <c r="B204" s="79"/>
      <c r="C204" s="3"/>
      <c r="D204" s="252"/>
      <c r="E204" s="253"/>
      <c r="F204" s="13"/>
      <c r="G204" s="243"/>
      <c r="H204" s="243"/>
      <c r="I204" s="303"/>
      <c r="J204" s="304"/>
      <c r="K204" s="305"/>
    </row>
    <row r="205" spans="2:11" s="1" customFormat="1" ht="17.25" customHeight="1">
      <c r="B205" s="78"/>
      <c r="C205" s="6"/>
      <c r="D205" s="254"/>
      <c r="E205" s="255"/>
      <c r="F205" s="9" t="s">
        <v>1434</v>
      </c>
      <c r="G205" s="244"/>
      <c r="H205" s="244"/>
      <c r="I205" s="300"/>
      <c r="J205" s="301"/>
      <c r="K205" s="302"/>
    </row>
    <row r="206" spans="2:11" s="1" customFormat="1" ht="17.25" customHeight="1">
      <c r="B206" s="79"/>
      <c r="C206" s="3"/>
      <c r="D206" s="252"/>
      <c r="E206" s="253"/>
      <c r="F206" s="13"/>
      <c r="G206" s="243"/>
      <c r="H206" s="243"/>
      <c r="I206" s="303"/>
      <c r="J206" s="304"/>
      <c r="K206" s="305"/>
    </row>
    <row r="207" spans="2:11" s="1" customFormat="1" ht="17.25" customHeight="1">
      <c r="B207" s="78"/>
      <c r="C207" s="6"/>
      <c r="D207" s="254"/>
      <c r="E207" s="255"/>
      <c r="F207" s="9" t="s">
        <v>1434</v>
      </c>
      <c r="G207" s="244"/>
      <c r="H207" s="244"/>
      <c r="I207" s="300"/>
      <c r="J207" s="301"/>
      <c r="K207" s="302"/>
    </row>
    <row r="208" spans="2:11" s="1" customFormat="1" ht="17.25" customHeight="1">
      <c r="B208" s="79"/>
      <c r="C208" s="3"/>
      <c r="D208" s="252"/>
      <c r="E208" s="253"/>
      <c r="F208" s="13"/>
      <c r="G208" s="243"/>
      <c r="H208" s="243"/>
      <c r="I208" s="303"/>
      <c r="J208" s="304"/>
      <c r="K208" s="305"/>
    </row>
    <row r="209" spans="2:11" s="1" customFormat="1" ht="17.25" customHeight="1">
      <c r="B209" s="78"/>
      <c r="C209" s="6"/>
      <c r="D209" s="254"/>
      <c r="E209" s="255"/>
      <c r="F209" s="9" t="s">
        <v>1434</v>
      </c>
      <c r="G209" s="244"/>
      <c r="H209" s="244"/>
      <c r="I209" s="300"/>
      <c r="J209" s="301"/>
      <c r="K209" s="302"/>
    </row>
    <row r="210" spans="2:11" s="1" customFormat="1" ht="17.25" customHeight="1">
      <c r="B210" s="79"/>
      <c r="C210" s="3"/>
      <c r="D210" s="252"/>
      <c r="E210" s="253"/>
      <c r="F210" s="13"/>
      <c r="G210" s="243"/>
      <c r="H210" s="243"/>
      <c r="I210" s="303"/>
      <c r="J210" s="304"/>
      <c r="K210" s="305"/>
    </row>
    <row r="211" spans="2:11" s="1" customFormat="1" ht="17.25" customHeight="1">
      <c r="B211" s="78"/>
      <c r="C211" s="6"/>
      <c r="D211" s="254"/>
      <c r="E211" s="255"/>
      <c r="F211" s="9" t="s">
        <v>1434</v>
      </c>
      <c r="G211" s="244"/>
      <c r="H211" s="244"/>
      <c r="I211" s="300"/>
      <c r="J211" s="301"/>
      <c r="K211" s="302"/>
    </row>
    <row r="212" spans="2:11" s="1" customFormat="1" ht="17.25" customHeight="1">
      <c r="B212" s="79"/>
      <c r="C212" s="3" t="str">
        <f>B190&amp;"-計"</f>
        <v>A-3-1-5-計</v>
      </c>
      <c r="D212" s="252"/>
      <c r="E212" s="253"/>
      <c r="F212" s="13"/>
      <c r="G212" s="243"/>
      <c r="H212" s="243"/>
      <c r="I212" s="303"/>
      <c r="J212" s="304"/>
      <c r="K212" s="305"/>
    </row>
    <row r="213" spans="2:11" s="1" customFormat="1" ht="17.25" customHeight="1">
      <c r="B213" s="78"/>
      <c r="C213" s="6"/>
      <c r="D213" s="254"/>
      <c r="E213" s="255"/>
      <c r="F213" s="11" t="s">
        <v>1434</v>
      </c>
      <c r="G213" s="244"/>
      <c r="H213" s="244"/>
      <c r="I213" s="300"/>
      <c r="J213" s="301"/>
      <c r="K213" s="302"/>
    </row>
    <row r="214" spans="4:11" s="1" customFormat="1" ht="17.25" customHeight="1">
      <c r="D214" s="40"/>
      <c r="E214" s="40"/>
      <c r="G214" s="93"/>
      <c r="H214" s="93"/>
      <c r="I214" s="95"/>
      <c r="J214" s="95"/>
      <c r="K214" s="95"/>
    </row>
    <row r="215" spans="4:11" s="1" customFormat="1" ht="17.25" customHeight="1">
      <c r="D215" s="40"/>
      <c r="E215" s="40"/>
      <c r="G215" s="93"/>
      <c r="H215" s="93"/>
      <c r="I215" s="95"/>
      <c r="J215" s="95"/>
      <c r="K215" s="95"/>
    </row>
    <row r="216" spans="2:11" s="1" customFormat="1" ht="17.25" customHeight="1">
      <c r="B216" s="45" t="s">
        <v>1429</v>
      </c>
      <c r="C216" s="73" t="s">
        <v>321</v>
      </c>
      <c r="D216" s="252"/>
      <c r="E216" s="253"/>
      <c r="F216" s="13"/>
      <c r="G216" s="243"/>
      <c r="H216" s="243"/>
      <c r="I216" s="303"/>
      <c r="J216" s="304"/>
      <c r="K216" s="305"/>
    </row>
    <row r="217" spans="2:11" s="1" customFormat="1" ht="17.25" customHeight="1">
      <c r="B217" s="78"/>
      <c r="C217" s="74"/>
      <c r="D217" s="254"/>
      <c r="E217" s="255"/>
      <c r="F217" s="9"/>
      <c r="G217" s="244"/>
      <c r="H217" s="244"/>
      <c r="I217" s="300"/>
      <c r="J217" s="301"/>
      <c r="K217" s="302"/>
    </row>
    <row r="218" spans="2:11" s="1" customFormat="1" ht="17.25" customHeight="1">
      <c r="B218" s="45"/>
      <c r="C218" s="73" t="s">
        <v>382</v>
      </c>
      <c r="D218" s="319">
        <v>86.7</v>
      </c>
      <c r="E218" s="253"/>
      <c r="F218" s="13"/>
      <c r="G218" s="243"/>
      <c r="H218" s="243"/>
      <c r="I218" s="303"/>
      <c r="J218" s="304"/>
      <c r="K218" s="305"/>
    </row>
    <row r="219" spans="2:11" s="1" customFormat="1" ht="17.25" customHeight="1">
      <c r="B219" s="78"/>
      <c r="C219" s="80" t="s">
        <v>383</v>
      </c>
      <c r="D219" s="254"/>
      <c r="E219" s="255"/>
      <c r="F219" s="9" t="s">
        <v>338</v>
      </c>
      <c r="G219" s="244"/>
      <c r="H219" s="244"/>
      <c r="I219" s="300"/>
      <c r="J219" s="301"/>
      <c r="K219" s="302"/>
    </row>
    <row r="220" spans="2:11" s="1" customFormat="1" ht="17.25" customHeight="1">
      <c r="B220" s="45"/>
      <c r="C220" s="55" t="s">
        <v>387</v>
      </c>
      <c r="D220" s="319">
        <v>86.7</v>
      </c>
      <c r="E220" s="253"/>
      <c r="F220" s="13"/>
      <c r="G220" s="243"/>
      <c r="H220" s="243"/>
      <c r="I220" s="303"/>
      <c r="J220" s="304"/>
      <c r="K220" s="305"/>
    </row>
    <row r="221" spans="2:11" s="1" customFormat="1" ht="17.25" customHeight="1">
      <c r="B221" s="78"/>
      <c r="C221" s="80" t="s">
        <v>375</v>
      </c>
      <c r="D221" s="254"/>
      <c r="E221" s="255"/>
      <c r="F221" s="9" t="s">
        <v>338</v>
      </c>
      <c r="G221" s="244"/>
      <c r="H221" s="244"/>
      <c r="I221" s="300"/>
      <c r="J221" s="301"/>
      <c r="K221" s="302"/>
    </row>
    <row r="222" spans="2:11" s="1" customFormat="1" ht="17.25" customHeight="1">
      <c r="B222" s="45"/>
      <c r="C222" s="81"/>
      <c r="D222" s="252"/>
      <c r="E222" s="253"/>
      <c r="F222" s="13"/>
      <c r="G222" s="243"/>
      <c r="H222" s="243"/>
      <c r="I222" s="303"/>
      <c r="J222" s="304"/>
      <c r="K222" s="305"/>
    </row>
    <row r="223" spans="2:11" s="1" customFormat="1" ht="17.25" customHeight="1">
      <c r="B223" s="78"/>
      <c r="C223" s="6"/>
      <c r="D223" s="254"/>
      <c r="E223" s="255"/>
      <c r="F223" s="9"/>
      <c r="G223" s="244"/>
      <c r="H223" s="244"/>
      <c r="I223" s="300"/>
      <c r="J223" s="301"/>
      <c r="K223" s="302"/>
    </row>
    <row r="224" spans="2:11" s="1" customFormat="1" ht="17.25" customHeight="1">
      <c r="B224" s="79"/>
      <c r="C224" s="3"/>
      <c r="D224" s="252"/>
      <c r="E224" s="253"/>
      <c r="F224" s="13"/>
      <c r="G224" s="243"/>
      <c r="H224" s="243"/>
      <c r="I224" s="303"/>
      <c r="J224" s="304"/>
      <c r="K224" s="305"/>
    </row>
    <row r="225" spans="2:11" s="1" customFormat="1" ht="17.25" customHeight="1">
      <c r="B225" s="78"/>
      <c r="C225" s="6"/>
      <c r="D225" s="254"/>
      <c r="E225" s="255"/>
      <c r="F225" s="9"/>
      <c r="G225" s="244"/>
      <c r="H225" s="244"/>
      <c r="I225" s="300"/>
      <c r="J225" s="301"/>
      <c r="K225" s="302"/>
    </row>
    <row r="226" spans="2:11" s="1" customFormat="1" ht="17.25" customHeight="1">
      <c r="B226" s="79"/>
      <c r="C226" s="3"/>
      <c r="D226" s="252"/>
      <c r="E226" s="253"/>
      <c r="F226" s="13"/>
      <c r="G226" s="243"/>
      <c r="H226" s="243"/>
      <c r="I226" s="303"/>
      <c r="J226" s="304"/>
      <c r="K226" s="305"/>
    </row>
    <row r="227" spans="2:11" s="1" customFormat="1" ht="17.25" customHeight="1">
      <c r="B227" s="78"/>
      <c r="C227" s="6"/>
      <c r="D227" s="254"/>
      <c r="E227" s="255"/>
      <c r="F227" s="9"/>
      <c r="G227" s="244"/>
      <c r="H227" s="244"/>
      <c r="I227" s="300"/>
      <c r="J227" s="301"/>
      <c r="K227" s="302"/>
    </row>
    <row r="228" spans="2:11" s="1" customFormat="1" ht="17.25" customHeight="1">
      <c r="B228" s="79"/>
      <c r="C228" s="3"/>
      <c r="D228" s="252"/>
      <c r="E228" s="253"/>
      <c r="F228" s="13"/>
      <c r="G228" s="243"/>
      <c r="H228" s="243"/>
      <c r="I228" s="303"/>
      <c r="J228" s="304"/>
      <c r="K228" s="305"/>
    </row>
    <row r="229" spans="2:11" s="1" customFormat="1" ht="17.25" customHeight="1">
      <c r="B229" s="78"/>
      <c r="C229" s="6"/>
      <c r="D229" s="254"/>
      <c r="E229" s="255"/>
      <c r="F229" s="9" t="s">
        <v>1434</v>
      </c>
      <c r="G229" s="244"/>
      <c r="H229" s="244"/>
      <c r="I229" s="300"/>
      <c r="J229" s="301"/>
      <c r="K229" s="302"/>
    </row>
    <row r="230" spans="2:11" s="1" customFormat="1" ht="17.25" customHeight="1">
      <c r="B230" s="79"/>
      <c r="C230" s="3"/>
      <c r="D230" s="252"/>
      <c r="E230" s="253"/>
      <c r="F230" s="13"/>
      <c r="G230" s="243"/>
      <c r="H230" s="243"/>
      <c r="I230" s="303"/>
      <c r="J230" s="304"/>
      <c r="K230" s="305"/>
    </row>
    <row r="231" spans="2:11" s="1" customFormat="1" ht="17.25" customHeight="1">
      <c r="B231" s="78"/>
      <c r="C231" s="6"/>
      <c r="D231" s="254"/>
      <c r="E231" s="255"/>
      <c r="F231" s="9" t="s">
        <v>1434</v>
      </c>
      <c r="G231" s="244"/>
      <c r="H231" s="244"/>
      <c r="I231" s="300"/>
      <c r="J231" s="301"/>
      <c r="K231" s="302"/>
    </row>
    <row r="232" spans="2:11" s="1" customFormat="1" ht="17.25" customHeight="1">
      <c r="B232" s="79"/>
      <c r="C232" s="3"/>
      <c r="D232" s="252"/>
      <c r="E232" s="253"/>
      <c r="F232" s="13"/>
      <c r="G232" s="243"/>
      <c r="H232" s="243"/>
      <c r="I232" s="303"/>
      <c r="J232" s="304"/>
      <c r="K232" s="305"/>
    </row>
    <row r="233" spans="2:11" s="1" customFormat="1" ht="17.25" customHeight="1">
      <c r="B233" s="78"/>
      <c r="C233" s="6"/>
      <c r="D233" s="254"/>
      <c r="E233" s="255"/>
      <c r="F233" s="9" t="s">
        <v>1434</v>
      </c>
      <c r="G233" s="244"/>
      <c r="H233" s="244"/>
      <c r="I233" s="300"/>
      <c r="J233" s="301"/>
      <c r="K233" s="302"/>
    </row>
    <row r="234" spans="2:11" s="1" customFormat="1" ht="17.25" customHeight="1">
      <c r="B234" s="79"/>
      <c r="C234" s="3"/>
      <c r="D234" s="252"/>
      <c r="E234" s="253"/>
      <c r="F234" s="13"/>
      <c r="G234" s="243"/>
      <c r="H234" s="243"/>
      <c r="I234" s="303"/>
      <c r="J234" s="304"/>
      <c r="K234" s="305"/>
    </row>
    <row r="235" spans="2:11" s="1" customFormat="1" ht="17.25" customHeight="1">
      <c r="B235" s="78"/>
      <c r="C235" s="6"/>
      <c r="D235" s="254"/>
      <c r="E235" s="255"/>
      <c r="F235" s="9" t="s">
        <v>1434</v>
      </c>
      <c r="G235" s="244"/>
      <c r="H235" s="244"/>
      <c r="I235" s="300"/>
      <c r="J235" s="301"/>
      <c r="K235" s="302"/>
    </row>
    <row r="236" spans="2:11" s="1" customFormat="1" ht="17.25" customHeight="1">
      <c r="B236" s="79"/>
      <c r="C236" s="3"/>
      <c r="D236" s="252"/>
      <c r="E236" s="253"/>
      <c r="F236" s="13"/>
      <c r="G236" s="243"/>
      <c r="H236" s="243"/>
      <c r="I236" s="303"/>
      <c r="J236" s="304"/>
      <c r="K236" s="305"/>
    </row>
    <row r="237" spans="2:11" s="1" customFormat="1" ht="17.25" customHeight="1">
      <c r="B237" s="78"/>
      <c r="C237" s="6"/>
      <c r="D237" s="254"/>
      <c r="E237" s="255"/>
      <c r="F237" s="9" t="s">
        <v>1434</v>
      </c>
      <c r="G237" s="244"/>
      <c r="H237" s="244"/>
      <c r="I237" s="300"/>
      <c r="J237" s="301"/>
      <c r="K237" s="302"/>
    </row>
    <row r="238" spans="2:11" s="1" customFormat="1" ht="17.25" customHeight="1">
      <c r="B238" s="79"/>
      <c r="C238" s="3" t="str">
        <f>B216&amp;"-計"</f>
        <v>A-3-1-6-計</v>
      </c>
      <c r="D238" s="252"/>
      <c r="E238" s="253"/>
      <c r="F238" s="13"/>
      <c r="G238" s="243"/>
      <c r="H238" s="243"/>
      <c r="I238" s="303"/>
      <c r="J238" s="304"/>
      <c r="K238" s="305"/>
    </row>
    <row r="239" spans="2:11" s="1" customFormat="1" ht="17.25" customHeight="1">
      <c r="B239" s="78"/>
      <c r="C239" s="6"/>
      <c r="D239" s="254"/>
      <c r="E239" s="255"/>
      <c r="F239" s="11" t="s">
        <v>1434</v>
      </c>
      <c r="G239" s="244"/>
      <c r="H239" s="244"/>
      <c r="I239" s="300"/>
      <c r="J239" s="301"/>
      <c r="K239" s="302"/>
    </row>
    <row r="240" spans="4:11" s="1" customFormat="1" ht="17.25" customHeight="1">
      <c r="D240" s="40"/>
      <c r="E240" s="40"/>
      <c r="G240" s="93"/>
      <c r="H240" s="93"/>
      <c r="I240" s="95"/>
      <c r="J240" s="95"/>
      <c r="K240" s="95"/>
    </row>
    <row r="241" spans="4:11" s="1" customFormat="1" ht="17.25" customHeight="1">
      <c r="D241" s="40"/>
      <c r="E241" s="40"/>
      <c r="G241" s="93"/>
      <c r="H241" s="93"/>
      <c r="I241" s="95"/>
      <c r="J241" s="95"/>
      <c r="K241" s="95"/>
    </row>
    <row r="242" spans="2:11" s="1" customFormat="1" ht="17.25" customHeight="1">
      <c r="B242" s="45" t="s">
        <v>1430</v>
      </c>
      <c r="C242" s="73" t="s">
        <v>909</v>
      </c>
      <c r="D242" s="252"/>
      <c r="E242" s="253"/>
      <c r="F242" s="13"/>
      <c r="G242" s="243"/>
      <c r="H242" s="243"/>
      <c r="I242" s="303"/>
      <c r="J242" s="304"/>
      <c r="K242" s="305"/>
    </row>
    <row r="243" spans="2:11" s="1" customFormat="1" ht="17.25" customHeight="1">
      <c r="B243" s="78"/>
      <c r="C243" s="74"/>
      <c r="D243" s="254"/>
      <c r="E243" s="255"/>
      <c r="F243" s="9"/>
      <c r="G243" s="244"/>
      <c r="H243" s="244"/>
      <c r="I243" s="300"/>
      <c r="J243" s="301"/>
      <c r="K243" s="302"/>
    </row>
    <row r="244" spans="2:11" s="1" customFormat="1" ht="17.25" customHeight="1">
      <c r="B244" s="45"/>
      <c r="C244" s="73" t="s">
        <v>705</v>
      </c>
      <c r="D244" s="319">
        <v>40.6</v>
      </c>
      <c r="E244" s="253"/>
      <c r="F244" s="13"/>
      <c r="G244" s="243"/>
      <c r="H244" s="243"/>
      <c r="I244" s="303"/>
      <c r="J244" s="304"/>
      <c r="K244" s="305"/>
    </row>
    <row r="245" spans="2:11" s="1" customFormat="1" ht="17.25" customHeight="1">
      <c r="B245" s="78"/>
      <c r="C245" s="80" t="s">
        <v>704</v>
      </c>
      <c r="D245" s="254"/>
      <c r="E245" s="255"/>
      <c r="F245" s="9" t="s">
        <v>338</v>
      </c>
      <c r="G245" s="244"/>
      <c r="H245" s="244"/>
      <c r="I245" s="300"/>
      <c r="J245" s="301"/>
      <c r="K245" s="302"/>
    </row>
    <row r="246" spans="2:11" s="1" customFormat="1" ht="17.25" customHeight="1">
      <c r="B246" s="45"/>
      <c r="C246" s="81" t="s">
        <v>706</v>
      </c>
      <c r="D246" s="252"/>
      <c r="E246" s="253"/>
      <c r="F246" s="13"/>
      <c r="G246" s="243"/>
      <c r="H246" s="243"/>
      <c r="I246" s="303"/>
      <c r="J246" s="304"/>
      <c r="K246" s="305"/>
    </row>
    <row r="247" spans="2:11" s="1" customFormat="1" ht="17.25" customHeight="1">
      <c r="B247" s="78"/>
      <c r="C247" s="6"/>
      <c r="D247" s="254"/>
      <c r="E247" s="255"/>
      <c r="F247" s="9"/>
      <c r="G247" s="244"/>
      <c r="H247" s="244"/>
      <c r="I247" s="300"/>
      <c r="J247" s="301"/>
      <c r="K247" s="302"/>
    </row>
    <row r="248" spans="2:11" s="1" customFormat="1" ht="17.25" customHeight="1">
      <c r="B248" s="45"/>
      <c r="C248" s="73" t="s">
        <v>707</v>
      </c>
      <c r="D248" s="319">
        <v>31.8</v>
      </c>
      <c r="E248" s="253"/>
      <c r="F248" s="13"/>
      <c r="G248" s="243"/>
      <c r="H248" s="243"/>
      <c r="I248" s="303"/>
      <c r="J248" s="304"/>
      <c r="K248" s="305"/>
    </row>
    <row r="249" spans="2:11" s="1" customFormat="1" ht="17.25" customHeight="1">
      <c r="B249" s="78"/>
      <c r="C249" s="74"/>
      <c r="D249" s="254"/>
      <c r="E249" s="255"/>
      <c r="F249" s="9" t="s">
        <v>329</v>
      </c>
      <c r="G249" s="244"/>
      <c r="H249" s="244"/>
      <c r="I249" s="300"/>
      <c r="J249" s="301"/>
      <c r="K249" s="302"/>
    </row>
    <row r="250" spans="2:11" s="1" customFormat="1" ht="17.25" customHeight="1">
      <c r="B250" s="79"/>
      <c r="C250" s="73" t="s">
        <v>708</v>
      </c>
      <c r="D250" s="306">
        <v>6</v>
      </c>
      <c r="E250" s="253"/>
      <c r="F250" s="13"/>
      <c r="G250" s="243"/>
      <c r="H250" s="243"/>
      <c r="I250" s="303"/>
      <c r="J250" s="304"/>
      <c r="K250" s="305"/>
    </row>
    <row r="251" spans="2:11" s="1" customFormat="1" ht="17.25" customHeight="1">
      <c r="B251" s="78"/>
      <c r="C251" s="74"/>
      <c r="D251" s="254"/>
      <c r="E251" s="255"/>
      <c r="F251" s="9" t="s">
        <v>377</v>
      </c>
      <c r="G251" s="244"/>
      <c r="H251" s="244"/>
      <c r="I251" s="300"/>
      <c r="J251" s="301"/>
      <c r="K251" s="302"/>
    </row>
    <row r="252" spans="2:11" s="1" customFormat="1" ht="17.25" customHeight="1">
      <c r="B252" s="79"/>
      <c r="C252" s="73" t="s">
        <v>709</v>
      </c>
      <c r="D252" s="319">
        <v>27.7</v>
      </c>
      <c r="E252" s="253"/>
      <c r="F252" s="13"/>
      <c r="G252" s="243"/>
      <c r="H252" s="243"/>
      <c r="I252" s="303"/>
      <c r="J252" s="304"/>
      <c r="K252" s="305"/>
    </row>
    <row r="253" spans="2:11" s="1" customFormat="1" ht="17.25" customHeight="1">
      <c r="B253" s="78"/>
      <c r="C253" s="74"/>
      <c r="D253" s="254"/>
      <c r="E253" s="255"/>
      <c r="F253" s="9" t="s">
        <v>329</v>
      </c>
      <c r="G253" s="244"/>
      <c r="H253" s="244"/>
      <c r="I253" s="300"/>
      <c r="J253" s="301"/>
      <c r="K253" s="302"/>
    </row>
    <row r="254" spans="2:11" s="1" customFormat="1" ht="17.25" customHeight="1">
      <c r="B254" s="79"/>
      <c r="C254" s="73" t="s">
        <v>710</v>
      </c>
      <c r="D254" s="319">
        <v>13.6</v>
      </c>
      <c r="E254" s="253"/>
      <c r="F254" s="13"/>
      <c r="G254" s="243"/>
      <c r="H254" s="243"/>
      <c r="I254" s="303"/>
      <c r="J254" s="304"/>
      <c r="K254" s="305"/>
    </row>
    <row r="255" spans="2:11" s="1" customFormat="1" ht="17.25" customHeight="1">
      <c r="B255" s="78"/>
      <c r="C255" s="80" t="s">
        <v>711</v>
      </c>
      <c r="D255" s="254"/>
      <c r="E255" s="255"/>
      <c r="F255" s="9" t="s">
        <v>329</v>
      </c>
      <c r="G255" s="244"/>
      <c r="H255" s="244"/>
      <c r="I255" s="300"/>
      <c r="J255" s="301"/>
      <c r="K255" s="302"/>
    </row>
    <row r="256" spans="2:11" s="1" customFormat="1" ht="17.25" customHeight="1">
      <c r="B256" s="79"/>
      <c r="C256" s="55" t="s">
        <v>712</v>
      </c>
      <c r="D256" s="319">
        <v>9.9</v>
      </c>
      <c r="E256" s="253"/>
      <c r="F256" s="13"/>
      <c r="G256" s="243"/>
      <c r="H256" s="243"/>
      <c r="I256" s="303"/>
      <c r="J256" s="304"/>
      <c r="K256" s="305"/>
    </row>
    <row r="257" spans="2:11" s="1" customFormat="1" ht="17.25" customHeight="1">
      <c r="B257" s="78"/>
      <c r="C257" s="80" t="s">
        <v>697</v>
      </c>
      <c r="D257" s="254"/>
      <c r="E257" s="255"/>
      <c r="F257" s="9" t="s">
        <v>329</v>
      </c>
      <c r="G257" s="244"/>
      <c r="H257" s="244"/>
      <c r="I257" s="300"/>
      <c r="J257" s="301"/>
      <c r="K257" s="302"/>
    </row>
    <row r="258" spans="2:11" s="1" customFormat="1" ht="17.25" customHeight="1">
      <c r="B258" s="79"/>
      <c r="C258" s="55" t="s">
        <v>713</v>
      </c>
      <c r="D258" s="319">
        <v>13.9</v>
      </c>
      <c r="E258" s="253"/>
      <c r="F258" s="13"/>
      <c r="G258" s="243"/>
      <c r="H258" s="243"/>
      <c r="I258" s="303"/>
      <c r="J258" s="304"/>
      <c r="K258" s="305"/>
    </row>
    <row r="259" spans="2:11" s="1" customFormat="1" ht="17.25" customHeight="1">
      <c r="B259" s="78"/>
      <c r="C259" s="80" t="s">
        <v>714</v>
      </c>
      <c r="D259" s="254"/>
      <c r="E259" s="255"/>
      <c r="F259" s="9" t="s">
        <v>329</v>
      </c>
      <c r="G259" s="244"/>
      <c r="H259" s="244"/>
      <c r="I259" s="300"/>
      <c r="J259" s="301"/>
      <c r="K259" s="302"/>
    </row>
    <row r="260" spans="2:11" s="1" customFormat="1" ht="17.25" customHeight="1">
      <c r="B260" s="79"/>
      <c r="C260" s="55" t="s">
        <v>715</v>
      </c>
      <c r="D260" s="306">
        <v>4</v>
      </c>
      <c r="E260" s="253"/>
      <c r="F260" s="13"/>
      <c r="G260" s="243"/>
      <c r="H260" s="243"/>
      <c r="I260" s="303"/>
      <c r="J260" s="304"/>
      <c r="K260" s="305"/>
    </row>
    <row r="261" spans="2:11" s="1" customFormat="1" ht="17.25" customHeight="1">
      <c r="B261" s="78"/>
      <c r="C261" s="80" t="s">
        <v>716</v>
      </c>
      <c r="D261" s="254"/>
      <c r="E261" s="255"/>
      <c r="F261" s="9" t="s">
        <v>377</v>
      </c>
      <c r="G261" s="244"/>
      <c r="H261" s="244"/>
      <c r="I261" s="300"/>
      <c r="J261" s="301"/>
      <c r="K261" s="302"/>
    </row>
    <row r="262" spans="2:11" s="1" customFormat="1" ht="17.25" customHeight="1">
      <c r="B262" s="79"/>
      <c r="C262" s="55" t="s">
        <v>447</v>
      </c>
      <c r="D262" s="306">
        <v>10</v>
      </c>
      <c r="E262" s="253"/>
      <c r="F262" s="13"/>
      <c r="G262" s="243"/>
      <c r="H262" s="243"/>
      <c r="I262" s="303"/>
      <c r="J262" s="304"/>
      <c r="K262" s="305"/>
    </row>
    <row r="263" spans="2:11" s="1" customFormat="1" ht="17.25" customHeight="1">
      <c r="B263" s="78"/>
      <c r="C263" s="80" t="s">
        <v>717</v>
      </c>
      <c r="D263" s="254"/>
      <c r="E263" s="255"/>
      <c r="F263" s="9" t="s">
        <v>329</v>
      </c>
      <c r="G263" s="244"/>
      <c r="H263" s="244"/>
      <c r="I263" s="300"/>
      <c r="J263" s="301"/>
      <c r="K263" s="302"/>
    </row>
    <row r="264" spans="2:11" s="1" customFormat="1" ht="17.25" customHeight="1">
      <c r="B264" s="79"/>
      <c r="C264" s="3" t="str">
        <f>B242&amp;"-計"</f>
        <v>A-3-1-7-計</v>
      </c>
      <c r="D264" s="252"/>
      <c r="E264" s="253"/>
      <c r="F264" s="13"/>
      <c r="G264" s="243"/>
      <c r="H264" s="243"/>
      <c r="I264" s="303"/>
      <c r="J264" s="304"/>
      <c r="K264" s="305"/>
    </row>
    <row r="265" spans="2:11" s="1" customFormat="1" ht="17.25" customHeight="1">
      <c r="B265" s="78"/>
      <c r="C265" s="6"/>
      <c r="D265" s="254"/>
      <c r="E265" s="255"/>
      <c r="F265" s="11" t="s">
        <v>1434</v>
      </c>
      <c r="G265" s="244"/>
      <c r="H265" s="244"/>
      <c r="I265" s="300"/>
      <c r="J265" s="301"/>
      <c r="K265" s="302"/>
    </row>
    <row r="266" spans="4:11" s="1" customFormat="1" ht="17.25" customHeight="1">
      <c r="D266" s="40"/>
      <c r="E266" s="40"/>
      <c r="G266" s="93"/>
      <c r="H266" s="93"/>
      <c r="I266" s="95"/>
      <c r="J266" s="95"/>
      <c r="K266" s="95"/>
    </row>
    <row r="267" spans="4:11" s="1" customFormat="1" ht="17.25" customHeight="1">
      <c r="D267" s="40"/>
      <c r="E267" s="40"/>
      <c r="G267" s="93"/>
      <c r="H267" s="93"/>
      <c r="I267" s="95"/>
      <c r="J267" s="95"/>
      <c r="K267" s="95"/>
    </row>
    <row r="268" spans="2:11" s="1" customFormat="1" ht="17.25" customHeight="1">
      <c r="B268" s="45" t="s">
        <v>1431</v>
      </c>
      <c r="C268" s="73" t="s">
        <v>325</v>
      </c>
      <c r="D268" s="252"/>
      <c r="E268" s="253"/>
      <c r="F268" s="13"/>
      <c r="G268" s="243"/>
      <c r="H268" s="243"/>
      <c r="I268" s="303"/>
      <c r="J268" s="304"/>
      <c r="K268" s="305"/>
    </row>
    <row r="269" spans="2:11" s="1" customFormat="1" ht="17.25" customHeight="1">
      <c r="B269" s="78"/>
      <c r="C269" s="74"/>
      <c r="D269" s="254"/>
      <c r="E269" s="255"/>
      <c r="F269" s="9"/>
      <c r="G269" s="244"/>
      <c r="H269" s="244"/>
      <c r="I269" s="300"/>
      <c r="J269" s="301"/>
      <c r="K269" s="302"/>
    </row>
    <row r="270" spans="2:11" s="1" customFormat="1" ht="17.25" customHeight="1">
      <c r="B270" s="45"/>
      <c r="C270" s="73" t="s">
        <v>723</v>
      </c>
      <c r="D270" s="306">
        <v>1</v>
      </c>
      <c r="E270" s="253"/>
      <c r="F270" s="13"/>
      <c r="G270" s="243"/>
      <c r="H270" s="243"/>
      <c r="I270" s="303"/>
      <c r="J270" s="304"/>
      <c r="K270" s="305"/>
    </row>
    <row r="271" spans="2:11" s="1" customFormat="1" ht="17.25" customHeight="1">
      <c r="B271" s="78"/>
      <c r="C271" s="80" t="s">
        <v>722</v>
      </c>
      <c r="D271" s="254"/>
      <c r="E271" s="255"/>
      <c r="F271" s="9" t="s">
        <v>377</v>
      </c>
      <c r="G271" s="244"/>
      <c r="H271" s="244"/>
      <c r="I271" s="300"/>
      <c r="J271" s="301"/>
      <c r="K271" s="302"/>
    </row>
    <row r="272" spans="2:11" s="1" customFormat="1" ht="17.25" customHeight="1">
      <c r="B272" s="45"/>
      <c r="C272" s="81" t="s">
        <v>724</v>
      </c>
      <c r="D272" s="252"/>
      <c r="E272" s="253"/>
      <c r="F272" s="13"/>
      <c r="G272" s="243"/>
      <c r="H272" s="243"/>
      <c r="I272" s="303"/>
      <c r="J272" s="304"/>
      <c r="K272" s="305"/>
    </row>
    <row r="273" spans="2:11" s="1" customFormat="1" ht="17.25" customHeight="1">
      <c r="B273" s="78"/>
      <c r="C273" s="6"/>
      <c r="D273" s="254"/>
      <c r="E273" s="255"/>
      <c r="F273" s="9"/>
      <c r="G273" s="244"/>
      <c r="H273" s="244"/>
      <c r="I273" s="300"/>
      <c r="J273" s="301"/>
      <c r="K273" s="302"/>
    </row>
    <row r="274" spans="2:11" s="1" customFormat="1" ht="17.25" customHeight="1">
      <c r="B274" s="45"/>
      <c r="C274" s="3"/>
      <c r="D274" s="252"/>
      <c r="E274" s="253"/>
      <c r="F274" s="13"/>
      <c r="G274" s="243"/>
      <c r="H274" s="243"/>
      <c r="I274" s="303"/>
      <c r="J274" s="304"/>
      <c r="K274" s="305"/>
    </row>
    <row r="275" spans="2:11" s="1" customFormat="1" ht="17.25" customHeight="1">
      <c r="B275" s="78"/>
      <c r="C275" s="6"/>
      <c r="D275" s="254"/>
      <c r="E275" s="255"/>
      <c r="F275" s="9"/>
      <c r="G275" s="244"/>
      <c r="H275" s="244"/>
      <c r="I275" s="300"/>
      <c r="J275" s="301"/>
      <c r="K275" s="302"/>
    </row>
    <row r="276" spans="2:11" s="1" customFormat="1" ht="17.25" customHeight="1">
      <c r="B276" s="79"/>
      <c r="C276" s="3"/>
      <c r="D276" s="252"/>
      <c r="E276" s="253"/>
      <c r="F276" s="13"/>
      <c r="G276" s="243"/>
      <c r="H276" s="243"/>
      <c r="I276" s="303"/>
      <c r="J276" s="304"/>
      <c r="K276" s="305"/>
    </row>
    <row r="277" spans="2:11" s="1" customFormat="1" ht="17.25" customHeight="1">
      <c r="B277" s="78"/>
      <c r="C277" s="6"/>
      <c r="D277" s="254"/>
      <c r="E277" s="255"/>
      <c r="F277" s="9"/>
      <c r="G277" s="244"/>
      <c r="H277" s="244"/>
      <c r="I277" s="300"/>
      <c r="J277" s="301"/>
      <c r="K277" s="302"/>
    </row>
    <row r="278" spans="2:11" s="1" customFormat="1" ht="17.25" customHeight="1">
      <c r="B278" s="79"/>
      <c r="C278" s="3"/>
      <c r="D278" s="252"/>
      <c r="E278" s="253"/>
      <c r="F278" s="13"/>
      <c r="G278" s="243"/>
      <c r="H278" s="243"/>
      <c r="I278" s="303"/>
      <c r="J278" s="304"/>
      <c r="K278" s="305"/>
    </row>
    <row r="279" spans="2:11" s="1" customFormat="1" ht="17.25" customHeight="1">
      <c r="B279" s="78"/>
      <c r="C279" s="6"/>
      <c r="D279" s="254"/>
      <c r="E279" s="255"/>
      <c r="F279" s="9"/>
      <c r="G279" s="244"/>
      <c r="H279" s="244"/>
      <c r="I279" s="300"/>
      <c r="J279" s="301"/>
      <c r="K279" s="302"/>
    </row>
    <row r="280" spans="2:11" s="1" customFormat="1" ht="17.25" customHeight="1">
      <c r="B280" s="79"/>
      <c r="C280" s="3"/>
      <c r="D280" s="252"/>
      <c r="E280" s="253"/>
      <c r="F280" s="13"/>
      <c r="G280" s="243"/>
      <c r="H280" s="243"/>
      <c r="I280" s="303"/>
      <c r="J280" s="304"/>
      <c r="K280" s="305"/>
    </row>
    <row r="281" spans="2:11" s="1" customFormat="1" ht="17.25" customHeight="1">
      <c r="B281" s="78"/>
      <c r="C281" s="6"/>
      <c r="D281" s="254"/>
      <c r="E281" s="255"/>
      <c r="F281" s="9" t="s">
        <v>1434</v>
      </c>
      <c r="G281" s="244"/>
      <c r="H281" s="244"/>
      <c r="I281" s="300"/>
      <c r="J281" s="301"/>
      <c r="K281" s="302"/>
    </row>
    <row r="282" spans="2:11" s="1" customFormat="1" ht="17.25" customHeight="1">
      <c r="B282" s="79"/>
      <c r="C282" s="3"/>
      <c r="D282" s="252"/>
      <c r="E282" s="253"/>
      <c r="F282" s="13"/>
      <c r="G282" s="243"/>
      <c r="H282" s="243"/>
      <c r="I282" s="303"/>
      <c r="J282" s="304"/>
      <c r="K282" s="305"/>
    </row>
    <row r="283" spans="2:11" s="1" customFormat="1" ht="17.25" customHeight="1">
      <c r="B283" s="78"/>
      <c r="C283" s="6"/>
      <c r="D283" s="254"/>
      <c r="E283" s="255"/>
      <c r="F283" s="9" t="s">
        <v>1434</v>
      </c>
      <c r="G283" s="244"/>
      <c r="H283" s="244"/>
      <c r="I283" s="300"/>
      <c r="J283" s="301"/>
      <c r="K283" s="302"/>
    </row>
    <row r="284" spans="2:11" s="1" customFormat="1" ht="17.25" customHeight="1">
      <c r="B284" s="79"/>
      <c r="C284" s="3"/>
      <c r="D284" s="252"/>
      <c r="E284" s="253"/>
      <c r="F284" s="13"/>
      <c r="G284" s="243"/>
      <c r="H284" s="243"/>
      <c r="I284" s="303"/>
      <c r="J284" s="304"/>
      <c r="K284" s="305"/>
    </row>
    <row r="285" spans="2:11" s="1" customFormat="1" ht="17.25" customHeight="1">
      <c r="B285" s="78"/>
      <c r="C285" s="6"/>
      <c r="D285" s="254"/>
      <c r="E285" s="255"/>
      <c r="F285" s="9" t="s">
        <v>1434</v>
      </c>
      <c r="G285" s="244"/>
      <c r="H285" s="244"/>
      <c r="I285" s="300"/>
      <c r="J285" s="301"/>
      <c r="K285" s="302"/>
    </row>
    <row r="286" spans="2:11" s="1" customFormat="1" ht="17.25" customHeight="1">
      <c r="B286" s="79"/>
      <c r="C286" s="3"/>
      <c r="D286" s="252"/>
      <c r="E286" s="253"/>
      <c r="F286" s="13"/>
      <c r="G286" s="243"/>
      <c r="H286" s="243"/>
      <c r="I286" s="303"/>
      <c r="J286" s="304"/>
      <c r="K286" s="305"/>
    </row>
    <row r="287" spans="2:11" s="1" customFormat="1" ht="17.25" customHeight="1">
      <c r="B287" s="78"/>
      <c r="C287" s="6"/>
      <c r="D287" s="254"/>
      <c r="E287" s="255"/>
      <c r="F287" s="9" t="s">
        <v>1434</v>
      </c>
      <c r="G287" s="244"/>
      <c r="H287" s="244"/>
      <c r="I287" s="300"/>
      <c r="J287" s="301"/>
      <c r="K287" s="302"/>
    </row>
    <row r="288" spans="2:11" s="1" customFormat="1" ht="17.25" customHeight="1">
      <c r="B288" s="79"/>
      <c r="C288" s="3"/>
      <c r="D288" s="252"/>
      <c r="E288" s="253"/>
      <c r="F288" s="13"/>
      <c r="G288" s="243"/>
      <c r="H288" s="243"/>
      <c r="I288" s="303"/>
      <c r="J288" s="304"/>
      <c r="K288" s="305"/>
    </row>
    <row r="289" spans="2:11" s="1" customFormat="1" ht="17.25" customHeight="1">
      <c r="B289" s="78"/>
      <c r="C289" s="6"/>
      <c r="D289" s="254"/>
      <c r="E289" s="255"/>
      <c r="F289" s="9" t="s">
        <v>1434</v>
      </c>
      <c r="G289" s="244"/>
      <c r="H289" s="244"/>
      <c r="I289" s="300"/>
      <c r="J289" s="301"/>
      <c r="K289" s="302"/>
    </row>
    <row r="290" spans="2:11" s="1" customFormat="1" ht="17.25" customHeight="1">
      <c r="B290" s="79"/>
      <c r="C290" s="3" t="str">
        <f>B268&amp;"-計"</f>
        <v>A-3-1-8-計</v>
      </c>
      <c r="D290" s="252"/>
      <c r="E290" s="253"/>
      <c r="F290" s="13"/>
      <c r="G290" s="243"/>
      <c r="H290" s="243"/>
      <c r="I290" s="303"/>
      <c r="J290" s="304"/>
      <c r="K290" s="305"/>
    </row>
    <row r="291" spans="2:11" s="1" customFormat="1" ht="17.25" customHeight="1">
      <c r="B291" s="78"/>
      <c r="C291" s="6"/>
      <c r="D291" s="254"/>
      <c r="E291" s="255"/>
      <c r="F291" s="11" t="s">
        <v>1434</v>
      </c>
      <c r="G291" s="244"/>
      <c r="H291" s="244"/>
      <c r="I291" s="300"/>
      <c r="J291" s="301"/>
      <c r="K291" s="302"/>
    </row>
    <row r="292" spans="4:11" s="1" customFormat="1" ht="17.25" customHeight="1">
      <c r="D292" s="40"/>
      <c r="E292" s="40"/>
      <c r="G292" s="93"/>
      <c r="H292" s="93"/>
      <c r="I292" s="95"/>
      <c r="J292" s="95"/>
      <c r="K292" s="95"/>
    </row>
    <row r="293" spans="4:11" s="1" customFormat="1" ht="17.25" customHeight="1">
      <c r="D293" s="40"/>
      <c r="E293" s="40"/>
      <c r="G293" s="93"/>
      <c r="H293" s="93"/>
      <c r="I293" s="95"/>
      <c r="J293" s="95"/>
      <c r="K293" s="95"/>
    </row>
    <row r="294" spans="2:11" s="1" customFormat="1" ht="17.25" customHeight="1">
      <c r="B294" s="45" t="s">
        <v>1353</v>
      </c>
      <c r="C294" s="73" t="s">
        <v>601</v>
      </c>
      <c r="D294" s="252"/>
      <c r="E294" s="253"/>
      <c r="F294" s="13"/>
      <c r="G294" s="243"/>
      <c r="H294" s="243"/>
      <c r="I294" s="303"/>
      <c r="J294" s="304"/>
      <c r="K294" s="305"/>
    </row>
    <row r="295" spans="2:11" s="1" customFormat="1" ht="17.25" customHeight="1">
      <c r="B295" s="78"/>
      <c r="C295" s="74"/>
      <c r="D295" s="254"/>
      <c r="E295" s="255"/>
      <c r="F295" s="9"/>
      <c r="G295" s="244"/>
      <c r="H295" s="244"/>
      <c r="I295" s="300"/>
      <c r="J295" s="301"/>
      <c r="K295" s="302"/>
    </row>
    <row r="296" spans="2:11" s="1" customFormat="1" ht="17.25" customHeight="1">
      <c r="B296" s="45"/>
      <c r="C296" s="73" t="s">
        <v>491</v>
      </c>
      <c r="D296" s="319">
        <v>67.7</v>
      </c>
      <c r="E296" s="253"/>
      <c r="F296" s="13"/>
      <c r="G296" s="243"/>
      <c r="H296" s="243"/>
      <c r="I296" s="303"/>
      <c r="J296" s="304"/>
      <c r="K296" s="305"/>
    </row>
    <row r="297" spans="2:11" s="1" customFormat="1" ht="17.25" customHeight="1">
      <c r="B297" s="78"/>
      <c r="C297" s="74" t="s">
        <v>481</v>
      </c>
      <c r="D297" s="254"/>
      <c r="E297" s="255"/>
      <c r="F297" s="9" t="s">
        <v>338</v>
      </c>
      <c r="G297" s="244"/>
      <c r="H297" s="244"/>
      <c r="I297" s="300"/>
      <c r="J297" s="301"/>
      <c r="K297" s="302"/>
    </row>
    <row r="298" spans="2:11" s="1" customFormat="1" ht="17.25" customHeight="1">
      <c r="B298" s="45"/>
      <c r="C298" s="81" t="s">
        <v>1133</v>
      </c>
      <c r="D298" s="252"/>
      <c r="E298" s="253"/>
      <c r="F298" s="13"/>
      <c r="G298" s="243"/>
      <c r="H298" s="243"/>
      <c r="I298" s="303"/>
      <c r="J298" s="304"/>
      <c r="K298" s="305"/>
    </row>
    <row r="299" spans="2:11" s="1" customFormat="1" ht="17.25" customHeight="1">
      <c r="B299" s="78"/>
      <c r="C299" s="80"/>
      <c r="D299" s="254"/>
      <c r="E299" s="255"/>
      <c r="F299" s="9"/>
      <c r="G299" s="244"/>
      <c r="H299" s="244"/>
      <c r="I299" s="300"/>
      <c r="J299" s="301"/>
      <c r="K299" s="302"/>
    </row>
    <row r="300" spans="2:11" s="1" customFormat="1" ht="17.25" customHeight="1">
      <c r="B300" s="45"/>
      <c r="C300" s="73" t="s">
        <v>491</v>
      </c>
      <c r="D300" s="319">
        <v>17.3</v>
      </c>
      <c r="E300" s="253"/>
      <c r="F300" s="13"/>
      <c r="G300" s="243"/>
      <c r="H300" s="243"/>
      <c r="I300" s="303"/>
      <c r="J300" s="304"/>
      <c r="K300" s="305"/>
    </row>
    <row r="301" spans="2:11" s="1" customFormat="1" ht="17.25" customHeight="1">
      <c r="B301" s="78"/>
      <c r="C301" s="74" t="s">
        <v>1134</v>
      </c>
      <c r="D301" s="254"/>
      <c r="E301" s="255"/>
      <c r="F301" s="9" t="s">
        <v>338</v>
      </c>
      <c r="G301" s="244"/>
      <c r="H301" s="244"/>
      <c r="I301" s="300"/>
      <c r="J301" s="301"/>
      <c r="K301" s="302"/>
    </row>
    <row r="302" spans="2:11" s="1" customFormat="1" ht="17.25" customHeight="1">
      <c r="B302" s="79"/>
      <c r="C302" s="73" t="s">
        <v>482</v>
      </c>
      <c r="D302" s="306">
        <v>35</v>
      </c>
      <c r="E302" s="253"/>
      <c r="F302" s="13"/>
      <c r="G302" s="243"/>
      <c r="H302" s="243"/>
      <c r="I302" s="303"/>
      <c r="J302" s="304"/>
      <c r="K302" s="305"/>
    </row>
    <row r="303" spans="2:11" s="1" customFormat="1" ht="17.25" customHeight="1">
      <c r="B303" s="78"/>
      <c r="C303" s="74" t="s">
        <v>481</v>
      </c>
      <c r="D303" s="254"/>
      <c r="E303" s="255"/>
      <c r="F303" s="9" t="s">
        <v>329</v>
      </c>
      <c r="G303" s="244"/>
      <c r="H303" s="244"/>
      <c r="I303" s="300"/>
      <c r="J303" s="301"/>
      <c r="K303" s="302"/>
    </row>
    <row r="304" spans="2:11" s="1" customFormat="1" ht="17.25" customHeight="1">
      <c r="B304" s="79"/>
      <c r="C304" s="81" t="s">
        <v>1135</v>
      </c>
      <c r="D304" s="252"/>
      <c r="E304" s="253"/>
      <c r="F304" s="13"/>
      <c r="G304" s="243"/>
      <c r="H304" s="243"/>
      <c r="I304" s="303"/>
      <c r="J304" s="304"/>
      <c r="K304" s="305"/>
    </row>
    <row r="305" spans="2:11" s="1" customFormat="1" ht="17.25" customHeight="1">
      <c r="B305" s="78"/>
      <c r="C305" s="80"/>
      <c r="D305" s="254"/>
      <c r="E305" s="255"/>
      <c r="F305" s="9"/>
      <c r="G305" s="244"/>
      <c r="H305" s="244"/>
      <c r="I305" s="300"/>
      <c r="J305" s="301"/>
      <c r="K305" s="302"/>
    </row>
    <row r="306" spans="2:11" s="1" customFormat="1" ht="17.25" customHeight="1">
      <c r="B306" s="79"/>
      <c r="C306" s="3"/>
      <c r="D306" s="252"/>
      <c r="E306" s="253"/>
      <c r="F306" s="13"/>
      <c r="G306" s="243"/>
      <c r="H306" s="243"/>
      <c r="I306" s="303"/>
      <c r="J306" s="304"/>
      <c r="K306" s="305"/>
    </row>
    <row r="307" spans="2:11" s="1" customFormat="1" ht="17.25" customHeight="1">
      <c r="B307" s="78"/>
      <c r="C307" s="6"/>
      <c r="D307" s="254"/>
      <c r="E307" s="255"/>
      <c r="F307" s="9" t="s">
        <v>1434</v>
      </c>
      <c r="G307" s="244"/>
      <c r="H307" s="244"/>
      <c r="I307" s="300"/>
      <c r="J307" s="301"/>
      <c r="K307" s="302"/>
    </row>
    <row r="308" spans="2:11" s="1" customFormat="1" ht="17.25" customHeight="1">
      <c r="B308" s="79"/>
      <c r="C308" s="3"/>
      <c r="D308" s="252"/>
      <c r="E308" s="253"/>
      <c r="F308" s="13"/>
      <c r="G308" s="243"/>
      <c r="H308" s="243"/>
      <c r="I308" s="303"/>
      <c r="J308" s="304"/>
      <c r="K308" s="305"/>
    </row>
    <row r="309" spans="2:11" s="1" customFormat="1" ht="17.25" customHeight="1">
      <c r="B309" s="78"/>
      <c r="C309" s="6"/>
      <c r="D309" s="254"/>
      <c r="E309" s="255"/>
      <c r="F309" s="9" t="s">
        <v>1434</v>
      </c>
      <c r="G309" s="244"/>
      <c r="H309" s="244"/>
      <c r="I309" s="300"/>
      <c r="J309" s="301"/>
      <c r="K309" s="302"/>
    </row>
    <row r="310" spans="2:11" s="1" customFormat="1" ht="17.25" customHeight="1">
      <c r="B310" s="79"/>
      <c r="C310" s="3"/>
      <c r="D310" s="252"/>
      <c r="E310" s="253"/>
      <c r="F310" s="13"/>
      <c r="G310" s="243"/>
      <c r="H310" s="243"/>
      <c r="I310" s="303"/>
      <c r="J310" s="304"/>
      <c r="K310" s="305"/>
    </row>
    <row r="311" spans="2:11" s="1" customFormat="1" ht="17.25" customHeight="1">
      <c r="B311" s="78"/>
      <c r="C311" s="6"/>
      <c r="D311" s="254"/>
      <c r="E311" s="255"/>
      <c r="F311" s="9" t="s">
        <v>1434</v>
      </c>
      <c r="G311" s="244"/>
      <c r="H311" s="244"/>
      <c r="I311" s="300"/>
      <c r="J311" s="301"/>
      <c r="K311" s="302"/>
    </row>
    <row r="312" spans="2:11" s="1" customFormat="1" ht="17.25" customHeight="1">
      <c r="B312" s="79"/>
      <c r="C312" s="3"/>
      <c r="D312" s="252"/>
      <c r="E312" s="253"/>
      <c r="F312" s="13"/>
      <c r="G312" s="243"/>
      <c r="H312" s="243"/>
      <c r="I312" s="303"/>
      <c r="J312" s="304"/>
      <c r="K312" s="305"/>
    </row>
    <row r="313" spans="2:11" s="1" customFormat="1" ht="17.25" customHeight="1">
      <c r="B313" s="78"/>
      <c r="C313" s="6"/>
      <c r="D313" s="254"/>
      <c r="E313" s="255"/>
      <c r="F313" s="9" t="s">
        <v>1434</v>
      </c>
      <c r="G313" s="244"/>
      <c r="H313" s="244"/>
      <c r="I313" s="300"/>
      <c r="J313" s="301"/>
      <c r="K313" s="302"/>
    </row>
    <row r="314" spans="2:11" s="1" customFormat="1" ht="17.25" customHeight="1">
      <c r="B314" s="79"/>
      <c r="C314" s="3"/>
      <c r="D314" s="252"/>
      <c r="E314" s="253"/>
      <c r="F314" s="13"/>
      <c r="G314" s="243"/>
      <c r="H314" s="243"/>
      <c r="I314" s="303"/>
      <c r="J314" s="304"/>
      <c r="K314" s="305"/>
    </row>
    <row r="315" spans="2:11" s="1" customFormat="1" ht="17.25" customHeight="1">
      <c r="B315" s="78"/>
      <c r="C315" s="6"/>
      <c r="D315" s="254"/>
      <c r="E315" s="255"/>
      <c r="F315" s="9" t="s">
        <v>1434</v>
      </c>
      <c r="G315" s="244"/>
      <c r="H315" s="244"/>
      <c r="I315" s="300"/>
      <c r="J315" s="301"/>
      <c r="K315" s="302"/>
    </row>
    <row r="316" spans="2:11" s="1" customFormat="1" ht="17.25" customHeight="1">
      <c r="B316" s="79"/>
      <c r="C316" s="3" t="str">
        <f>B294&amp;"-計"</f>
        <v>A-3-1-9-計</v>
      </c>
      <c r="D316" s="252"/>
      <c r="E316" s="253"/>
      <c r="F316" s="13"/>
      <c r="G316" s="243"/>
      <c r="H316" s="243"/>
      <c r="I316" s="303"/>
      <c r="J316" s="304"/>
      <c r="K316" s="305"/>
    </row>
    <row r="317" spans="2:11" s="1" customFormat="1" ht="17.25" customHeight="1">
      <c r="B317" s="78"/>
      <c r="C317" s="6"/>
      <c r="D317" s="254"/>
      <c r="E317" s="255"/>
      <c r="F317" s="11" t="s">
        <v>1434</v>
      </c>
      <c r="G317" s="244"/>
      <c r="H317" s="244"/>
      <c r="I317" s="300"/>
      <c r="J317" s="301"/>
      <c r="K317" s="302"/>
    </row>
    <row r="318" spans="4:11" s="1" customFormat="1" ht="17.25" customHeight="1">
      <c r="D318" s="40"/>
      <c r="E318" s="40"/>
      <c r="G318" s="93"/>
      <c r="H318" s="93"/>
      <c r="I318" s="95"/>
      <c r="J318" s="95"/>
      <c r="K318" s="95"/>
    </row>
    <row r="319" spans="4:11" s="1" customFormat="1" ht="17.25" customHeight="1">
      <c r="D319" s="40"/>
      <c r="E319" s="40"/>
      <c r="G319" s="93"/>
      <c r="H319" s="93"/>
      <c r="I319" s="95"/>
      <c r="J319" s="95"/>
      <c r="K319" s="95"/>
    </row>
    <row r="320" spans="2:11" s="1" customFormat="1" ht="17.25" customHeight="1">
      <c r="B320" s="45" t="s">
        <v>1354</v>
      </c>
      <c r="C320" s="73" t="s">
        <v>602</v>
      </c>
      <c r="D320" s="252"/>
      <c r="E320" s="253"/>
      <c r="F320" s="13"/>
      <c r="G320" s="243"/>
      <c r="H320" s="243"/>
      <c r="I320" s="303"/>
      <c r="J320" s="304"/>
      <c r="K320" s="305"/>
    </row>
    <row r="321" spans="2:11" s="1" customFormat="1" ht="17.25" customHeight="1">
      <c r="B321" s="78"/>
      <c r="C321" s="74"/>
      <c r="D321" s="254"/>
      <c r="E321" s="255"/>
      <c r="F321" s="9"/>
      <c r="G321" s="244"/>
      <c r="H321" s="244"/>
      <c r="I321" s="300"/>
      <c r="J321" s="301"/>
      <c r="K321" s="302"/>
    </row>
    <row r="322" spans="2:11" s="1" customFormat="1" ht="17.25" customHeight="1">
      <c r="B322" s="45"/>
      <c r="C322" s="73" t="s">
        <v>1136</v>
      </c>
      <c r="D322" s="319">
        <v>52.1</v>
      </c>
      <c r="E322" s="253"/>
      <c r="F322" s="13"/>
      <c r="G322" s="243"/>
      <c r="H322" s="243"/>
      <c r="I322" s="303"/>
      <c r="J322" s="304"/>
      <c r="K322" s="305"/>
    </row>
    <row r="323" spans="2:11" s="1" customFormat="1" ht="17.25" customHeight="1">
      <c r="B323" s="78"/>
      <c r="C323" s="80" t="s">
        <v>1137</v>
      </c>
      <c r="D323" s="254"/>
      <c r="E323" s="255"/>
      <c r="F323" s="9" t="s">
        <v>338</v>
      </c>
      <c r="G323" s="244"/>
      <c r="H323" s="244"/>
      <c r="I323" s="300"/>
      <c r="J323" s="301"/>
      <c r="K323" s="302"/>
    </row>
    <row r="324" spans="2:11" s="1" customFormat="1" ht="17.25" customHeight="1">
      <c r="B324" s="45"/>
      <c r="C324" s="81" t="s">
        <v>1138</v>
      </c>
      <c r="D324" s="252"/>
      <c r="E324" s="253"/>
      <c r="F324" s="13"/>
      <c r="G324" s="243"/>
      <c r="H324" s="243"/>
      <c r="I324" s="303"/>
      <c r="J324" s="304"/>
      <c r="K324" s="305"/>
    </row>
    <row r="325" spans="2:11" s="1" customFormat="1" ht="17.25" customHeight="1">
      <c r="B325" s="78"/>
      <c r="C325" s="6"/>
      <c r="D325" s="254"/>
      <c r="E325" s="255"/>
      <c r="F325" s="9"/>
      <c r="G325" s="244"/>
      <c r="H325" s="244"/>
      <c r="I325" s="300"/>
      <c r="J325" s="301"/>
      <c r="K325" s="302"/>
    </row>
    <row r="326" spans="2:11" s="1" customFormat="1" ht="17.25" customHeight="1">
      <c r="B326" s="45"/>
      <c r="C326" s="73" t="s">
        <v>1136</v>
      </c>
      <c r="D326" s="319">
        <v>1.3</v>
      </c>
      <c r="E326" s="253"/>
      <c r="F326" s="13"/>
      <c r="G326" s="243"/>
      <c r="H326" s="243"/>
      <c r="I326" s="303"/>
      <c r="J326" s="304"/>
      <c r="K326" s="305"/>
    </row>
    <row r="327" spans="2:11" s="1" customFormat="1" ht="17.25" customHeight="1">
      <c r="B327" s="78"/>
      <c r="C327" s="80" t="s">
        <v>1137</v>
      </c>
      <c r="D327" s="254"/>
      <c r="E327" s="255"/>
      <c r="F327" s="9" t="s">
        <v>338</v>
      </c>
      <c r="G327" s="244"/>
      <c r="H327" s="244"/>
      <c r="I327" s="300"/>
      <c r="J327" s="301"/>
      <c r="K327" s="302"/>
    </row>
    <row r="328" spans="2:11" s="1" customFormat="1" ht="17.25" customHeight="1">
      <c r="B328" s="79"/>
      <c r="C328" s="81" t="s">
        <v>1139</v>
      </c>
      <c r="D328" s="252"/>
      <c r="E328" s="253"/>
      <c r="F328" s="13"/>
      <c r="G328" s="243"/>
      <c r="H328" s="243"/>
      <c r="I328" s="303"/>
      <c r="J328" s="304"/>
      <c r="K328" s="305"/>
    </row>
    <row r="329" spans="2:11" s="1" customFormat="1" ht="17.25" customHeight="1">
      <c r="B329" s="78"/>
      <c r="C329" s="6"/>
      <c r="D329" s="254"/>
      <c r="E329" s="255"/>
      <c r="F329" s="9"/>
      <c r="G329" s="244"/>
      <c r="H329" s="244"/>
      <c r="I329" s="300"/>
      <c r="J329" s="301"/>
      <c r="K329" s="302"/>
    </row>
    <row r="330" spans="2:11" s="1" customFormat="1" ht="17.25" customHeight="1">
      <c r="B330" s="79"/>
      <c r="C330" s="73" t="s">
        <v>1136</v>
      </c>
      <c r="D330" s="319">
        <v>4.4</v>
      </c>
      <c r="E330" s="253"/>
      <c r="F330" s="13"/>
      <c r="G330" s="243"/>
      <c r="H330" s="243"/>
      <c r="I330" s="303"/>
      <c r="J330" s="304"/>
      <c r="K330" s="305"/>
    </row>
    <row r="331" spans="2:11" s="1" customFormat="1" ht="17.25" customHeight="1">
      <c r="B331" s="78"/>
      <c r="C331" s="80" t="s">
        <v>1137</v>
      </c>
      <c r="D331" s="254"/>
      <c r="E331" s="255"/>
      <c r="F331" s="9" t="s">
        <v>338</v>
      </c>
      <c r="G331" s="244"/>
      <c r="H331" s="244"/>
      <c r="I331" s="300"/>
      <c r="J331" s="301"/>
      <c r="K331" s="302"/>
    </row>
    <row r="332" spans="2:11" s="1" customFormat="1" ht="17.25" customHeight="1">
      <c r="B332" s="79"/>
      <c r="C332" s="81" t="s">
        <v>1140</v>
      </c>
      <c r="D332" s="252"/>
      <c r="E332" s="253"/>
      <c r="F332" s="13"/>
      <c r="G332" s="243"/>
      <c r="H332" s="243"/>
      <c r="I332" s="303"/>
      <c r="J332" s="304"/>
      <c r="K332" s="305"/>
    </row>
    <row r="333" spans="2:11" s="1" customFormat="1" ht="17.25" customHeight="1">
      <c r="B333" s="78"/>
      <c r="C333" s="6"/>
      <c r="D333" s="254"/>
      <c r="E333" s="255"/>
      <c r="F333" s="9" t="s">
        <v>1434</v>
      </c>
      <c r="G333" s="244"/>
      <c r="H333" s="244"/>
      <c r="I333" s="300"/>
      <c r="J333" s="301"/>
      <c r="K333" s="302"/>
    </row>
    <row r="334" spans="2:11" s="1" customFormat="1" ht="17.25" customHeight="1">
      <c r="B334" s="79"/>
      <c r="C334" s="3"/>
      <c r="D334" s="252"/>
      <c r="E334" s="253"/>
      <c r="F334" s="13"/>
      <c r="G334" s="243"/>
      <c r="H334" s="243"/>
      <c r="I334" s="303"/>
      <c r="J334" s="304"/>
      <c r="K334" s="305"/>
    </row>
    <row r="335" spans="2:11" s="1" customFormat="1" ht="17.25" customHeight="1">
      <c r="B335" s="78"/>
      <c r="C335" s="6"/>
      <c r="D335" s="254"/>
      <c r="E335" s="255"/>
      <c r="F335" s="9" t="s">
        <v>1434</v>
      </c>
      <c r="G335" s="244"/>
      <c r="H335" s="244"/>
      <c r="I335" s="300"/>
      <c r="J335" s="301"/>
      <c r="K335" s="302"/>
    </row>
    <row r="336" spans="2:11" s="1" customFormat="1" ht="17.25" customHeight="1">
      <c r="B336" s="79"/>
      <c r="C336" s="3"/>
      <c r="D336" s="252"/>
      <c r="E336" s="253"/>
      <c r="F336" s="13"/>
      <c r="G336" s="243"/>
      <c r="H336" s="243"/>
      <c r="I336" s="303"/>
      <c r="J336" s="304"/>
      <c r="K336" s="305"/>
    </row>
    <row r="337" spans="2:11" s="1" customFormat="1" ht="17.25" customHeight="1">
      <c r="B337" s="78"/>
      <c r="C337" s="6"/>
      <c r="D337" s="254"/>
      <c r="E337" s="255"/>
      <c r="F337" s="9" t="s">
        <v>1434</v>
      </c>
      <c r="G337" s="244"/>
      <c r="H337" s="244"/>
      <c r="I337" s="300"/>
      <c r="J337" s="301"/>
      <c r="K337" s="302"/>
    </row>
    <row r="338" spans="2:11" s="1" customFormat="1" ht="17.25" customHeight="1">
      <c r="B338" s="79"/>
      <c r="C338" s="3"/>
      <c r="D338" s="252"/>
      <c r="E338" s="253"/>
      <c r="F338" s="13"/>
      <c r="G338" s="243"/>
      <c r="H338" s="243"/>
      <c r="I338" s="303"/>
      <c r="J338" s="304"/>
      <c r="K338" s="305"/>
    </row>
    <row r="339" spans="2:11" s="1" customFormat="1" ht="17.25" customHeight="1">
      <c r="B339" s="78"/>
      <c r="C339" s="6"/>
      <c r="D339" s="254"/>
      <c r="E339" s="255"/>
      <c r="F339" s="9" t="s">
        <v>1434</v>
      </c>
      <c r="G339" s="244"/>
      <c r="H339" s="244"/>
      <c r="I339" s="300"/>
      <c r="J339" s="301"/>
      <c r="K339" s="302"/>
    </row>
    <row r="340" spans="2:11" s="1" customFormat="1" ht="17.25" customHeight="1">
      <c r="B340" s="79"/>
      <c r="C340" s="3"/>
      <c r="D340" s="252"/>
      <c r="E340" s="253"/>
      <c r="F340" s="13"/>
      <c r="G340" s="243"/>
      <c r="H340" s="243"/>
      <c r="I340" s="303"/>
      <c r="J340" s="304"/>
      <c r="K340" s="305"/>
    </row>
    <row r="341" spans="2:11" s="1" customFormat="1" ht="17.25" customHeight="1">
      <c r="B341" s="78"/>
      <c r="C341" s="6"/>
      <c r="D341" s="254"/>
      <c r="E341" s="255"/>
      <c r="F341" s="9" t="s">
        <v>1434</v>
      </c>
      <c r="G341" s="244"/>
      <c r="H341" s="244"/>
      <c r="I341" s="300"/>
      <c r="J341" s="301"/>
      <c r="K341" s="302"/>
    </row>
    <row r="342" spans="2:11" s="1" customFormat="1" ht="17.25" customHeight="1">
      <c r="B342" s="79"/>
      <c r="C342" s="3" t="str">
        <f>B320&amp;"-計"</f>
        <v>A-3-1-10-計</v>
      </c>
      <c r="D342" s="252"/>
      <c r="E342" s="253"/>
      <c r="F342" s="13"/>
      <c r="G342" s="243"/>
      <c r="H342" s="243"/>
      <c r="I342" s="303"/>
      <c r="J342" s="304"/>
      <c r="K342" s="305"/>
    </row>
    <row r="343" spans="2:11" s="1" customFormat="1" ht="17.25" customHeight="1">
      <c r="B343" s="78"/>
      <c r="C343" s="6"/>
      <c r="D343" s="254"/>
      <c r="E343" s="255"/>
      <c r="F343" s="11" t="s">
        <v>1434</v>
      </c>
      <c r="G343" s="244"/>
      <c r="H343" s="244"/>
      <c r="I343" s="300"/>
      <c r="J343" s="301"/>
      <c r="K343" s="302"/>
    </row>
    <row r="344" spans="4:11" s="1" customFormat="1" ht="17.25" customHeight="1">
      <c r="D344" s="40"/>
      <c r="E344" s="40"/>
      <c r="G344" s="93"/>
      <c r="H344" s="93"/>
      <c r="I344" s="95"/>
      <c r="J344" s="95"/>
      <c r="K344" s="95"/>
    </row>
    <row r="345" spans="4:11" s="1" customFormat="1" ht="17.25" customHeight="1">
      <c r="D345" s="40"/>
      <c r="E345" s="40"/>
      <c r="G345" s="93"/>
      <c r="H345" s="93"/>
      <c r="I345" s="95"/>
      <c r="J345" s="95"/>
      <c r="K345" s="95"/>
    </row>
    <row r="346" spans="2:11" s="1" customFormat="1" ht="17.25" customHeight="1">
      <c r="B346" s="45" t="s">
        <v>1432</v>
      </c>
      <c r="C346" s="73" t="s">
        <v>328</v>
      </c>
      <c r="D346" s="252"/>
      <c r="E346" s="253"/>
      <c r="F346" s="13"/>
      <c r="G346" s="243"/>
      <c r="H346" s="243"/>
      <c r="I346" s="303"/>
      <c r="J346" s="304"/>
      <c r="K346" s="305"/>
    </row>
    <row r="347" spans="2:11" s="1" customFormat="1" ht="17.25" customHeight="1">
      <c r="B347" s="78"/>
      <c r="C347" s="74"/>
      <c r="D347" s="254"/>
      <c r="E347" s="255"/>
      <c r="F347" s="9"/>
      <c r="G347" s="244"/>
      <c r="H347" s="244"/>
      <c r="I347" s="300"/>
      <c r="J347" s="301"/>
      <c r="K347" s="302"/>
    </row>
    <row r="348" spans="2:11" s="1" customFormat="1" ht="17.25" customHeight="1">
      <c r="B348" s="45"/>
      <c r="C348" s="73" t="s">
        <v>808</v>
      </c>
      <c r="D348" s="319">
        <v>67.7</v>
      </c>
      <c r="E348" s="253"/>
      <c r="F348" s="13"/>
      <c r="G348" s="243"/>
      <c r="H348" s="243"/>
      <c r="I348" s="303"/>
      <c r="J348" s="304"/>
      <c r="K348" s="305"/>
    </row>
    <row r="349" spans="2:11" s="1" customFormat="1" ht="17.25" customHeight="1">
      <c r="B349" s="78"/>
      <c r="C349" s="80" t="s">
        <v>807</v>
      </c>
      <c r="D349" s="254"/>
      <c r="E349" s="255"/>
      <c r="F349" s="9" t="s">
        <v>338</v>
      </c>
      <c r="G349" s="244"/>
      <c r="H349" s="244"/>
      <c r="I349" s="300"/>
      <c r="J349" s="301"/>
      <c r="K349" s="302"/>
    </row>
    <row r="350" spans="2:11" s="1" customFormat="1" ht="17.25" customHeight="1">
      <c r="B350" s="45"/>
      <c r="C350" s="81" t="s">
        <v>809</v>
      </c>
      <c r="D350" s="252"/>
      <c r="E350" s="253"/>
      <c r="F350" s="13"/>
      <c r="G350" s="243"/>
      <c r="H350" s="243"/>
      <c r="I350" s="303"/>
      <c r="J350" s="304"/>
      <c r="K350" s="305"/>
    </row>
    <row r="351" spans="2:11" s="1" customFormat="1" ht="17.25" customHeight="1">
      <c r="B351" s="78"/>
      <c r="C351" s="80" t="s">
        <v>1141</v>
      </c>
      <c r="D351" s="254"/>
      <c r="E351" s="255"/>
      <c r="F351" s="9"/>
      <c r="G351" s="244"/>
      <c r="H351" s="244"/>
      <c r="I351" s="300"/>
      <c r="J351" s="301"/>
      <c r="K351" s="302"/>
    </row>
    <row r="352" spans="2:11" s="1" customFormat="1" ht="17.25" customHeight="1">
      <c r="B352" s="45"/>
      <c r="C352" s="73" t="s">
        <v>1142</v>
      </c>
      <c r="D352" s="252">
        <v>2</v>
      </c>
      <c r="E352" s="253"/>
      <c r="F352" s="13"/>
      <c r="G352" s="243"/>
      <c r="H352" s="243"/>
      <c r="I352" s="303"/>
      <c r="J352" s="304"/>
      <c r="K352" s="305"/>
    </row>
    <row r="353" spans="2:11" s="1" customFormat="1" ht="17.25" customHeight="1">
      <c r="B353" s="78"/>
      <c r="C353" s="74"/>
      <c r="D353" s="254"/>
      <c r="E353" s="255"/>
      <c r="F353" s="9" t="s">
        <v>377</v>
      </c>
      <c r="G353" s="244"/>
      <c r="H353" s="244"/>
      <c r="I353" s="300"/>
      <c r="J353" s="301"/>
      <c r="K353" s="302"/>
    </row>
    <row r="354" spans="2:11" s="1" customFormat="1" ht="17.25" customHeight="1">
      <c r="B354" s="79"/>
      <c r="C354" s="3"/>
      <c r="D354" s="252"/>
      <c r="E354" s="253"/>
      <c r="F354" s="13"/>
      <c r="G354" s="106"/>
      <c r="H354" s="106"/>
      <c r="I354" s="303"/>
      <c r="J354" s="304"/>
      <c r="K354" s="305"/>
    </row>
    <row r="355" spans="2:11" s="1" customFormat="1" ht="17.25" customHeight="1">
      <c r="B355" s="78"/>
      <c r="C355" s="6"/>
      <c r="D355" s="254"/>
      <c r="E355" s="255"/>
      <c r="F355" s="9"/>
      <c r="G355" s="109"/>
      <c r="H355" s="109"/>
      <c r="I355" s="300"/>
      <c r="J355" s="301"/>
      <c r="K355" s="302"/>
    </row>
    <row r="356" spans="2:11" s="1" customFormat="1" ht="17.25" customHeight="1">
      <c r="B356" s="79"/>
      <c r="C356" s="3"/>
      <c r="D356" s="252"/>
      <c r="E356" s="253"/>
      <c r="F356" s="13"/>
      <c r="G356" s="243"/>
      <c r="H356" s="243"/>
      <c r="I356" s="303"/>
      <c r="J356" s="304"/>
      <c r="K356" s="305"/>
    </row>
    <row r="357" spans="2:11" s="1" customFormat="1" ht="17.25" customHeight="1">
      <c r="B357" s="78"/>
      <c r="C357" s="6"/>
      <c r="D357" s="254"/>
      <c r="E357" s="255"/>
      <c r="F357" s="9" t="s">
        <v>1434</v>
      </c>
      <c r="G357" s="244"/>
      <c r="H357" s="244"/>
      <c r="I357" s="300"/>
      <c r="J357" s="301"/>
      <c r="K357" s="302"/>
    </row>
    <row r="358" spans="2:11" s="1" customFormat="1" ht="17.25" customHeight="1">
      <c r="B358" s="79"/>
      <c r="C358" s="3"/>
      <c r="D358" s="252"/>
      <c r="E358" s="253"/>
      <c r="F358" s="13"/>
      <c r="G358" s="243"/>
      <c r="H358" s="243"/>
      <c r="I358" s="303"/>
      <c r="J358" s="304"/>
      <c r="K358" s="305"/>
    </row>
    <row r="359" spans="2:11" s="1" customFormat="1" ht="17.25" customHeight="1">
      <c r="B359" s="78"/>
      <c r="C359" s="6"/>
      <c r="D359" s="254"/>
      <c r="E359" s="255"/>
      <c r="F359" s="9" t="s">
        <v>1434</v>
      </c>
      <c r="G359" s="244"/>
      <c r="H359" s="244"/>
      <c r="I359" s="300"/>
      <c r="J359" s="301"/>
      <c r="K359" s="302"/>
    </row>
    <row r="360" spans="2:11" s="1" customFormat="1" ht="17.25" customHeight="1">
      <c r="B360" s="79"/>
      <c r="C360" s="3"/>
      <c r="D360" s="252"/>
      <c r="E360" s="253"/>
      <c r="F360" s="13"/>
      <c r="G360" s="243"/>
      <c r="H360" s="243"/>
      <c r="I360" s="303"/>
      <c r="J360" s="304"/>
      <c r="K360" s="305"/>
    </row>
    <row r="361" spans="2:11" s="1" customFormat="1" ht="17.25" customHeight="1">
      <c r="B361" s="78"/>
      <c r="C361" s="6"/>
      <c r="D361" s="254"/>
      <c r="E361" s="255"/>
      <c r="F361" s="9" t="s">
        <v>1434</v>
      </c>
      <c r="G361" s="244"/>
      <c r="H361" s="244"/>
      <c r="I361" s="300"/>
      <c r="J361" s="301"/>
      <c r="K361" s="302"/>
    </row>
    <row r="362" spans="2:11" s="1" customFormat="1" ht="17.25" customHeight="1">
      <c r="B362" s="79"/>
      <c r="C362" s="3"/>
      <c r="D362" s="252"/>
      <c r="E362" s="253"/>
      <c r="F362" s="13"/>
      <c r="G362" s="243"/>
      <c r="H362" s="243"/>
      <c r="I362" s="303"/>
      <c r="J362" s="304"/>
      <c r="K362" s="305"/>
    </row>
    <row r="363" spans="2:11" s="1" customFormat="1" ht="17.25" customHeight="1">
      <c r="B363" s="78"/>
      <c r="C363" s="6"/>
      <c r="D363" s="254"/>
      <c r="E363" s="255"/>
      <c r="F363" s="9" t="s">
        <v>1434</v>
      </c>
      <c r="G363" s="244"/>
      <c r="H363" s="244"/>
      <c r="I363" s="300"/>
      <c r="J363" s="301"/>
      <c r="K363" s="302"/>
    </row>
    <row r="364" spans="2:11" s="1" customFormat="1" ht="17.25" customHeight="1">
      <c r="B364" s="79"/>
      <c r="C364" s="3"/>
      <c r="D364" s="252"/>
      <c r="E364" s="253"/>
      <c r="F364" s="13"/>
      <c r="G364" s="243"/>
      <c r="H364" s="243"/>
      <c r="I364" s="303"/>
      <c r="J364" s="304"/>
      <c r="K364" s="305"/>
    </row>
    <row r="365" spans="2:11" s="1" customFormat="1" ht="17.25" customHeight="1">
      <c r="B365" s="78"/>
      <c r="C365" s="6"/>
      <c r="D365" s="254"/>
      <c r="E365" s="255"/>
      <c r="F365" s="9" t="s">
        <v>1434</v>
      </c>
      <c r="G365" s="244"/>
      <c r="H365" s="244"/>
      <c r="I365" s="300"/>
      <c r="J365" s="301"/>
      <c r="K365" s="302"/>
    </row>
    <row r="366" spans="2:11" s="1" customFormat="1" ht="17.25" customHeight="1">
      <c r="B366" s="79"/>
      <c r="C366" s="3"/>
      <c r="D366" s="252"/>
      <c r="E366" s="253"/>
      <c r="F366" s="13"/>
      <c r="G366" s="243"/>
      <c r="H366" s="243"/>
      <c r="I366" s="303"/>
      <c r="J366" s="304"/>
      <c r="K366" s="305"/>
    </row>
    <row r="367" spans="2:11" s="1" customFormat="1" ht="17.25" customHeight="1">
      <c r="B367" s="78"/>
      <c r="C367" s="6"/>
      <c r="D367" s="254"/>
      <c r="E367" s="255"/>
      <c r="F367" s="9" t="s">
        <v>1434</v>
      </c>
      <c r="G367" s="244"/>
      <c r="H367" s="244"/>
      <c r="I367" s="300"/>
      <c r="J367" s="301"/>
      <c r="K367" s="302"/>
    </row>
    <row r="368" spans="2:11" s="1" customFormat="1" ht="17.25" customHeight="1">
      <c r="B368" s="79"/>
      <c r="C368" s="3" t="str">
        <f>B346&amp;"-計"</f>
        <v>A-3-1-11-計</v>
      </c>
      <c r="D368" s="252"/>
      <c r="E368" s="253"/>
      <c r="F368" s="13"/>
      <c r="G368" s="243"/>
      <c r="H368" s="243"/>
      <c r="I368" s="303"/>
      <c r="J368" s="304"/>
      <c r="K368" s="305"/>
    </row>
    <row r="369" spans="2:11" s="1" customFormat="1" ht="17.25" customHeight="1">
      <c r="B369" s="78"/>
      <c r="C369" s="6"/>
      <c r="D369" s="254"/>
      <c r="E369" s="255"/>
      <c r="F369" s="11" t="s">
        <v>1434</v>
      </c>
      <c r="G369" s="244"/>
      <c r="H369" s="244"/>
      <c r="I369" s="300"/>
      <c r="J369" s="301"/>
      <c r="K369" s="302"/>
    </row>
    <row r="370" spans="4:11" s="1" customFormat="1" ht="17.25" customHeight="1">
      <c r="D370" s="40"/>
      <c r="E370" s="40"/>
      <c r="G370" s="93"/>
      <c r="H370" s="93"/>
      <c r="I370" s="95"/>
      <c r="J370" s="95"/>
      <c r="K370" s="95"/>
    </row>
    <row r="371" spans="4:11" s="1" customFormat="1" ht="17.25" customHeight="1">
      <c r="D371" s="40"/>
      <c r="E371" s="40"/>
      <c r="G371" s="93"/>
      <c r="H371" s="93"/>
      <c r="I371" s="95"/>
      <c r="J371" s="95"/>
      <c r="K371" s="95"/>
    </row>
    <row r="372" spans="2:11" s="1" customFormat="1" ht="17.25" customHeight="1">
      <c r="B372" s="45" t="s">
        <v>1433</v>
      </c>
      <c r="C372" s="73" t="s">
        <v>906</v>
      </c>
      <c r="D372" s="252"/>
      <c r="E372" s="253"/>
      <c r="F372" s="13"/>
      <c r="G372" s="243"/>
      <c r="H372" s="243"/>
      <c r="I372" s="303"/>
      <c r="J372" s="304"/>
      <c r="K372" s="305"/>
    </row>
    <row r="373" spans="2:11" s="1" customFormat="1" ht="17.25" customHeight="1">
      <c r="B373" s="78"/>
      <c r="C373" s="74"/>
      <c r="D373" s="254"/>
      <c r="E373" s="255"/>
      <c r="F373" s="9"/>
      <c r="G373" s="244"/>
      <c r="H373" s="244"/>
      <c r="I373" s="300"/>
      <c r="J373" s="301"/>
      <c r="K373" s="302"/>
    </row>
    <row r="374" spans="2:11" s="1" customFormat="1" ht="17.25" customHeight="1">
      <c r="B374" s="45" t="s">
        <v>1355</v>
      </c>
      <c r="C374" s="73" t="s">
        <v>315</v>
      </c>
      <c r="D374" s="306">
        <v>1</v>
      </c>
      <c r="E374" s="253"/>
      <c r="F374" s="13"/>
      <c r="G374" s="243"/>
      <c r="H374" s="243"/>
      <c r="I374" s="303"/>
      <c r="J374" s="304"/>
      <c r="K374" s="305"/>
    </row>
    <row r="375" spans="2:11" s="1" customFormat="1" ht="17.25" customHeight="1">
      <c r="B375" s="78"/>
      <c r="C375" s="74"/>
      <c r="D375" s="254"/>
      <c r="E375" s="255"/>
      <c r="F375" s="9" t="s">
        <v>316</v>
      </c>
      <c r="G375" s="244"/>
      <c r="H375" s="244"/>
      <c r="I375" s="300"/>
      <c r="J375" s="301"/>
      <c r="K375" s="302"/>
    </row>
    <row r="376" spans="2:11" s="1" customFormat="1" ht="17.25" customHeight="1">
      <c r="B376" s="45" t="s">
        <v>1356</v>
      </c>
      <c r="C376" s="73" t="s">
        <v>317</v>
      </c>
      <c r="D376" s="306">
        <v>1</v>
      </c>
      <c r="E376" s="253"/>
      <c r="F376" s="13"/>
      <c r="G376" s="243"/>
      <c r="H376" s="243"/>
      <c r="I376" s="303"/>
      <c r="J376" s="304"/>
      <c r="K376" s="305"/>
    </row>
    <row r="377" spans="2:11" s="1" customFormat="1" ht="17.25" customHeight="1">
      <c r="B377" s="78"/>
      <c r="C377" s="74"/>
      <c r="D377" s="254"/>
      <c r="E377" s="255"/>
      <c r="F377" s="9" t="s">
        <v>316</v>
      </c>
      <c r="G377" s="244"/>
      <c r="H377" s="244"/>
      <c r="I377" s="300"/>
      <c r="J377" s="301"/>
      <c r="K377" s="302"/>
    </row>
    <row r="378" spans="2:11" s="1" customFormat="1" ht="17.25" customHeight="1">
      <c r="B378" s="45" t="s">
        <v>1357</v>
      </c>
      <c r="C378" s="73" t="s">
        <v>318</v>
      </c>
      <c r="D378" s="306">
        <v>1</v>
      </c>
      <c r="E378" s="253"/>
      <c r="F378" s="13"/>
      <c r="G378" s="243"/>
      <c r="H378" s="243"/>
      <c r="I378" s="303"/>
      <c r="J378" s="304"/>
      <c r="K378" s="305"/>
    </row>
    <row r="379" spans="2:11" s="1" customFormat="1" ht="17.25" customHeight="1">
      <c r="B379" s="78"/>
      <c r="C379" s="74"/>
      <c r="D379" s="254"/>
      <c r="E379" s="255"/>
      <c r="F379" s="9" t="s">
        <v>316</v>
      </c>
      <c r="G379" s="244"/>
      <c r="H379" s="244"/>
      <c r="I379" s="300"/>
      <c r="J379" s="301"/>
      <c r="K379" s="302"/>
    </row>
    <row r="380" spans="2:11" s="1" customFormat="1" ht="17.25" customHeight="1">
      <c r="B380" s="45" t="s">
        <v>1358</v>
      </c>
      <c r="C380" s="73" t="s">
        <v>319</v>
      </c>
      <c r="D380" s="306">
        <v>1</v>
      </c>
      <c r="E380" s="253"/>
      <c r="F380" s="13"/>
      <c r="G380" s="243"/>
      <c r="H380" s="243"/>
      <c r="I380" s="303"/>
      <c r="J380" s="304"/>
      <c r="K380" s="305"/>
    </row>
    <row r="381" spans="2:11" s="1" customFormat="1" ht="17.25" customHeight="1">
      <c r="B381" s="78"/>
      <c r="C381" s="74"/>
      <c r="D381" s="254"/>
      <c r="E381" s="255"/>
      <c r="F381" s="9" t="s">
        <v>316</v>
      </c>
      <c r="G381" s="244"/>
      <c r="H381" s="244"/>
      <c r="I381" s="300"/>
      <c r="J381" s="301"/>
      <c r="K381" s="302"/>
    </row>
    <row r="382" spans="2:11" s="1" customFormat="1" ht="17.25" customHeight="1">
      <c r="B382" s="45" t="s">
        <v>1359</v>
      </c>
      <c r="C382" s="73" t="s">
        <v>320</v>
      </c>
      <c r="D382" s="306">
        <v>1</v>
      </c>
      <c r="E382" s="253"/>
      <c r="F382" s="13"/>
      <c r="G382" s="243"/>
      <c r="H382" s="243"/>
      <c r="I382" s="303"/>
      <c r="J382" s="304"/>
      <c r="K382" s="305"/>
    </row>
    <row r="383" spans="2:11" s="1" customFormat="1" ht="17.25" customHeight="1">
      <c r="B383" s="78"/>
      <c r="C383" s="74"/>
      <c r="D383" s="254"/>
      <c r="E383" s="255"/>
      <c r="F383" s="9" t="s">
        <v>316</v>
      </c>
      <c r="G383" s="244"/>
      <c r="H383" s="244"/>
      <c r="I383" s="300"/>
      <c r="J383" s="301"/>
      <c r="K383" s="302"/>
    </row>
    <row r="384" spans="2:11" s="1" customFormat="1" ht="17.25" customHeight="1">
      <c r="B384" s="45" t="s">
        <v>1360</v>
      </c>
      <c r="C384" s="73" t="s">
        <v>321</v>
      </c>
      <c r="D384" s="306">
        <v>1</v>
      </c>
      <c r="E384" s="253"/>
      <c r="F384" s="13"/>
      <c r="G384" s="243"/>
      <c r="H384" s="243"/>
      <c r="I384" s="303"/>
      <c r="J384" s="304"/>
      <c r="K384" s="305"/>
    </row>
    <row r="385" spans="2:11" s="1" customFormat="1" ht="17.25" customHeight="1">
      <c r="B385" s="78"/>
      <c r="C385" s="74"/>
      <c r="D385" s="254"/>
      <c r="E385" s="255"/>
      <c r="F385" s="9" t="s">
        <v>316</v>
      </c>
      <c r="G385" s="244"/>
      <c r="H385" s="244"/>
      <c r="I385" s="300"/>
      <c r="J385" s="301"/>
      <c r="K385" s="302"/>
    </row>
    <row r="386" spans="2:11" s="1" customFormat="1" ht="17.25" customHeight="1">
      <c r="B386" s="45" t="s">
        <v>1361</v>
      </c>
      <c r="C386" s="73" t="s">
        <v>323</v>
      </c>
      <c r="D386" s="306">
        <v>1</v>
      </c>
      <c r="E386" s="253"/>
      <c r="F386" s="13"/>
      <c r="G386" s="243"/>
      <c r="H386" s="243"/>
      <c r="I386" s="303"/>
      <c r="J386" s="304"/>
      <c r="K386" s="305"/>
    </row>
    <row r="387" spans="2:11" s="1" customFormat="1" ht="17.25" customHeight="1">
      <c r="B387" s="78"/>
      <c r="C387" s="74"/>
      <c r="D387" s="254"/>
      <c r="E387" s="255"/>
      <c r="F387" s="9" t="s">
        <v>316</v>
      </c>
      <c r="G387" s="244"/>
      <c r="H387" s="244"/>
      <c r="I387" s="300"/>
      <c r="J387" s="301"/>
      <c r="K387" s="302"/>
    </row>
    <row r="388" spans="2:11" s="1" customFormat="1" ht="17.25" customHeight="1">
      <c r="B388" s="45" t="s">
        <v>1362</v>
      </c>
      <c r="C388" s="73" t="s">
        <v>325</v>
      </c>
      <c r="D388" s="306">
        <v>1</v>
      </c>
      <c r="E388" s="253"/>
      <c r="F388" s="13"/>
      <c r="G388" s="243"/>
      <c r="H388" s="243"/>
      <c r="I388" s="303"/>
      <c r="J388" s="304"/>
      <c r="K388" s="305"/>
    </row>
    <row r="389" spans="2:11" s="1" customFormat="1" ht="17.25" customHeight="1">
      <c r="B389" s="78"/>
      <c r="C389" s="74"/>
      <c r="D389" s="254"/>
      <c r="E389" s="255"/>
      <c r="F389" s="9" t="s">
        <v>316</v>
      </c>
      <c r="G389" s="244"/>
      <c r="H389" s="244"/>
      <c r="I389" s="300"/>
      <c r="J389" s="301"/>
      <c r="K389" s="302"/>
    </row>
    <row r="390" spans="2:11" s="1" customFormat="1" ht="17.25" customHeight="1">
      <c r="B390" s="45" t="s">
        <v>1363</v>
      </c>
      <c r="C390" s="73" t="s">
        <v>601</v>
      </c>
      <c r="D390" s="306">
        <v>1</v>
      </c>
      <c r="E390" s="253"/>
      <c r="F390" s="13"/>
      <c r="G390" s="243"/>
      <c r="H390" s="243"/>
      <c r="I390" s="303"/>
      <c r="J390" s="304"/>
      <c r="K390" s="305"/>
    </row>
    <row r="391" spans="2:11" s="1" customFormat="1" ht="17.25" customHeight="1">
      <c r="B391" s="78"/>
      <c r="C391" s="74"/>
      <c r="D391" s="254"/>
      <c r="E391" s="255"/>
      <c r="F391" s="9" t="s">
        <v>316</v>
      </c>
      <c r="G391" s="244"/>
      <c r="H391" s="244"/>
      <c r="I391" s="300"/>
      <c r="J391" s="301"/>
      <c r="K391" s="302"/>
    </row>
    <row r="392" spans="2:11" s="1" customFormat="1" ht="17.25" customHeight="1">
      <c r="B392" s="45" t="s">
        <v>1364</v>
      </c>
      <c r="C392" s="73" t="s">
        <v>327</v>
      </c>
      <c r="D392" s="306">
        <v>1</v>
      </c>
      <c r="E392" s="253"/>
      <c r="F392" s="13"/>
      <c r="G392" s="243"/>
      <c r="H392" s="243"/>
      <c r="I392" s="303"/>
      <c r="J392" s="304"/>
      <c r="K392" s="305"/>
    </row>
    <row r="393" spans="2:11" s="1" customFormat="1" ht="17.25" customHeight="1">
      <c r="B393" s="78"/>
      <c r="C393" s="74"/>
      <c r="D393" s="254"/>
      <c r="E393" s="255"/>
      <c r="F393" s="9" t="s">
        <v>316</v>
      </c>
      <c r="G393" s="244"/>
      <c r="H393" s="244"/>
      <c r="I393" s="300"/>
      <c r="J393" s="301"/>
      <c r="K393" s="302"/>
    </row>
    <row r="394" spans="2:11" s="1" customFormat="1" ht="17.25" customHeight="1">
      <c r="B394" s="45" t="s">
        <v>1365</v>
      </c>
      <c r="C394" s="73" t="s">
        <v>328</v>
      </c>
      <c r="D394" s="306">
        <v>1</v>
      </c>
      <c r="E394" s="253"/>
      <c r="F394" s="13"/>
      <c r="G394" s="243"/>
      <c r="H394" s="243"/>
      <c r="I394" s="303"/>
      <c r="J394" s="304"/>
      <c r="K394" s="305"/>
    </row>
    <row r="395" spans="2:11" s="1" customFormat="1" ht="17.25" customHeight="1">
      <c r="B395" s="78"/>
      <c r="C395" s="74"/>
      <c r="D395" s="254"/>
      <c r="E395" s="255"/>
      <c r="F395" s="11" t="s">
        <v>316</v>
      </c>
      <c r="G395" s="244"/>
      <c r="H395" s="244"/>
      <c r="I395" s="300"/>
      <c r="J395" s="301"/>
      <c r="K395" s="302"/>
    </row>
    <row r="396" spans="4:11" s="1" customFormat="1" ht="17.25" customHeight="1">
      <c r="D396" s="40"/>
      <c r="E396" s="40"/>
      <c r="G396" s="93"/>
      <c r="H396" s="93"/>
      <c r="I396" s="95"/>
      <c r="J396" s="95"/>
      <c r="K396" s="95"/>
    </row>
    <row r="397" spans="4:11" s="1" customFormat="1" ht="17.25" customHeight="1">
      <c r="D397" s="40"/>
      <c r="E397" s="40"/>
      <c r="G397" s="93"/>
      <c r="H397" s="93"/>
      <c r="I397" s="95"/>
      <c r="J397" s="95"/>
      <c r="K397" s="95"/>
    </row>
    <row r="398" spans="2:11" s="1" customFormat="1" ht="17.25" customHeight="1">
      <c r="B398" s="45"/>
      <c r="C398" s="3"/>
      <c r="D398" s="252"/>
      <c r="E398" s="253"/>
      <c r="F398" s="13"/>
      <c r="G398" s="243"/>
      <c r="H398" s="243"/>
      <c r="I398" s="303"/>
      <c r="J398" s="304"/>
      <c r="K398" s="305"/>
    </row>
    <row r="399" spans="2:11" s="1" customFormat="1" ht="17.25" customHeight="1">
      <c r="B399" s="78"/>
      <c r="C399" s="6"/>
      <c r="D399" s="254"/>
      <c r="E399" s="255"/>
      <c r="F399" s="9"/>
      <c r="G399" s="244"/>
      <c r="H399" s="244"/>
      <c r="I399" s="300"/>
      <c r="J399" s="301"/>
      <c r="K399" s="302"/>
    </row>
    <row r="400" spans="2:11" s="1" customFormat="1" ht="17.25" customHeight="1">
      <c r="B400" s="45"/>
      <c r="C400" s="3"/>
      <c r="D400" s="252"/>
      <c r="E400" s="253"/>
      <c r="F400" s="13"/>
      <c r="G400" s="243"/>
      <c r="H400" s="243"/>
      <c r="I400" s="303"/>
      <c r="J400" s="304"/>
      <c r="K400" s="305"/>
    </row>
    <row r="401" spans="2:11" s="1" customFormat="1" ht="17.25" customHeight="1">
      <c r="B401" s="78"/>
      <c r="C401" s="6"/>
      <c r="D401" s="254"/>
      <c r="E401" s="255"/>
      <c r="F401" s="9"/>
      <c r="G401" s="244"/>
      <c r="H401" s="244"/>
      <c r="I401" s="300"/>
      <c r="J401" s="301"/>
      <c r="K401" s="302"/>
    </row>
    <row r="402" spans="2:11" s="1" customFormat="1" ht="17.25" customHeight="1">
      <c r="B402" s="45"/>
      <c r="C402" s="3"/>
      <c r="D402" s="252"/>
      <c r="E402" s="253"/>
      <c r="F402" s="13"/>
      <c r="G402" s="243"/>
      <c r="H402" s="243"/>
      <c r="I402" s="303"/>
      <c r="J402" s="304"/>
      <c r="K402" s="305"/>
    </row>
    <row r="403" spans="2:11" s="1" customFormat="1" ht="17.25" customHeight="1">
      <c r="B403" s="78"/>
      <c r="C403" s="6"/>
      <c r="D403" s="254"/>
      <c r="E403" s="255"/>
      <c r="F403" s="9"/>
      <c r="G403" s="244"/>
      <c r="H403" s="244"/>
      <c r="I403" s="300"/>
      <c r="J403" s="301"/>
      <c r="K403" s="302"/>
    </row>
    <row r="404" spans="2:11" s="1" customFormat="1" ht="17.25" customHeight="1">
      <c r="B404" s="45"/>
      <c r="C404" s="3"/>
      <c r="D404" s="252"/>
      <c r="E404" s="253"/>
      <c r="F404" s="13"/>
      <c r="G404" s="243"/>
      <c r="H404" s="243"/>
      <c r="I404" s="303"/>
      <c r="J404" s="304"/>
      <c r="K404" s="305"/>
    </row>
    <row r="405" spans="2:11" s="1" customFormat="1" ht="17.25" customHeight="1">
      <c r="B405" s="78"/>
      <c r="C405" s="6"/>
      <c r="D405" s="254"/>
      <c r="E405" s="255"/>
      <c r="F405" s="9"/>
      <c r="G405" s="244"/>
      <c r="H405" s="244"/>
      <c r="I405" s="300"/>
      <c r="J405" s="301"/>
      <c r="K405" s="302"/>
    </row>
    <row r="406" spans="2:11" s="1" customFormat="1" ht="17.25" customHeight="1">
      <c r="B406" s="79"/>
      <c r="C406" s="3"/>
      <c r="D406" s="252"/>
      <c r="E406" s="253"/>
      <c r="F406" s="13"/>
      <c r="G406" s="243"/>
      <c r="H406" s="243"/>
      <c r="I406" s="303"/>
      <c r="J406" s="304"/>
      <c r="K406" s="305"/>
    </row>
    <row r="407" spans="2:11" s="1" customFormat="1" ht="17.25" customHeight="1">
      <c r="B407" s="78"/>
      <c r="C407" s="6"/>
      <c r="D407" s="254"/>
      <c r="E407" s="255"/>
      <c r="F407" s="9"/>
      <c r="G407" s="244"/>
      <c r="H407" s="244"/>
      <c r="I407" s="300"/>
      <c r="J407" s="301"/>
      <c r="K407" s="302"/>
    </row>
    <row r="408" spans="2:11" s="1" customFormat="1" ht="17.25" customHeight="1">
      <c r="B408" s="79"/>
      <c r="C408" s="3"/>
      <c r="D408" s="252"/>
      <c r="E408" s="253"/>
      <c r="F408" s="13"/>
      <c r="G408" s="243"/>
      <c r="H408" s="243"/>
      <c r="I408" s="303"/>
      <c r="J408" s="304"/>
      <c r="K408" s="305"/>
    </row>
    <row r="409" spans="2:11" s="1" customFormat="1" ht="17.25" customHeight="1">
      <c r="B409" s="78"/>
      <c r="C409" s="6"/>
      <c r="D409" s="254"/>
      <c r="E409" s="255"/>
      <c r="F409" s="9"/>
      <c r="G409" s="244"/>
      <c r="H409" s="244"/>
      <c r="I409" s="300"/>
      <c r="J409" s="301"/>
      <c r="K409" s="302"/>
    </row>
    <row r="410" spans="2:11" s="1" customFormat="1" ht="17.25" customHeight="1">
      <c r="B410" s="79"/>
      <c r="C410" s="3"/>
      <c r="D410" s="252"/>
      <c r="E410" s="253"/>
      <c r="F410" s="13"/>
      <c r="G410" s="243"/>
      <c r="H410" s="243"/>
      <c r="I410" s="303"/>
      <c r="J410" s="304"/>
      <c r="K410" s="305"/>
    </row>
    <row r="411" spans="2:11" s="1" customFormat="1" ht="17.25" customHeight="1">
      <c r="B411" s="78"/>
      <c r="C411" s="6"/>
      <c r="D411" s="254"/>
      <c r="E411" s="255"/>
      <c r="F411" s="9" t="s">
        <v>1434</v>
      </c>
      <c r="G411" s="244"/>
      <c r="H411" s="244"/>
      <c r="I411" s="300"/>
      <c r="J411" s="301"/>
      <c r="K411" s="302"/>
    </row>
    <row r="412" spans="2:11" s="1" customFormat="1" ht="17.25" customHeight="1">
      <c r="B412" s="79"/>
      <c r="C412" s="3"/>
      <c r="D412" s="252"/>
      <c r="E412" s="253"/>
      <c r="F412" s="13"/>
      <c r="G412" s="243"/>
      <c r="H412" s="243"/>
      <c r="I412" s="303"/>
      <c r="J412" s="304"/>
      <c r="K412" s="305"/>
    </row>
    <row r="413" spans="2:11" s="1" customFormat="1" ht="17.25" customHeight="1">
      <c r="B413" s="78"/>
      <c r="C413" s="6"/>
      <c r="D413" s="254"/>
      <c r="E413" s="255"/>
      <c r="F413" s="9" t="s">
        <v>1434</v>
      </c>
      <c r="G413" s="244"/>
      <c r="H413" s="244"/>
      <c r="I413" s="300"/>
      <c r="J413" s="301"/>
      <c r="K413" s="302"/>
    </row>
    <row r="414" spans="2:11" s="1" customFormat="1" ht="17.25" customHeight="1">
      <c r="B414" s="79"/>
      <c r="C414" s="3"/>
      <c r="D414" s="252"/>
      <c r="E414" s="253"/>
      <c r="F414" s="13"/>
      <c r="G414" s="243"/>
      <c r="H414" s="243"/>
      <c r="I414" s="303"/>
      <c r="J414" s="304"/>
      <c r="K414" s="305"/>
    </row>
    <row r="415" spans="2:11" s="1" customFormat="1" ht="17.25" customHeight="1">
      <c r="B415" s="78"/>
      <c r="C415" s="6"/>
      <c r="D415" s="254"/>
      <c r="E415" s="255"/>
      <c r="F415" s="9" t="s">
        <v>1434</v>
      </c>
      <c r="G415" s="244"/>
      <c r="H415" s="244"/>
      <c r="I415" s="300"/>
      <c r="J415" s="301"/>
      <c r="K415" s="302"/>
    </row>
    <row r="416" spans="2:11" s="1" customFormat="1" ht="17.25" customHeight="1">
      <c r="B416" s="79"/>
      <c r="C416" s="3"/>
      <c r="D416" s="252"/>
      <c r="E416" s="253"/>
      <c r="F416" s="13"/>
      <c r="G416" s="243"/>
      <c r="H416" s="243"/>
      <c r="I416" s="303"/>
      <c r="J416" s="304"/>
      <c r="K416" s="305"/>
    </row>
    <row r="417" spans="2:11" s="1" customFormat="1" ht="17.25" customHeight="1">
      <c r="B417" s="78"/>
      <c r="C417" s="6"/>
      <c r="D417" s="254"/>
      <c r="E417" s="255"/>
      <c r="F417" s="9" t="s">
        <v>1434</v>
      </c>
      <c r="G417" s="244"/>
      <c r="H417" s="244"/>
      <c r="I417" s="300"/>
      <c r="J417" s="301"/>
      <c r="K417" s="302"/>
    </row>
    <row r="418" spans="2:11" s="1" customFormat="1" ht="17.25" customHeight="1">
      <c r="B418" s="79"/>
      <c r="C418" s="3"/>
      <c r="D418" s="252"/>
      <c r="E418" s="253"/>
      <c r="F418" s="13"/>
      <c r="G418" s="243"/>
      <c r="H418" s="243"/>
      <c r="I418" s="303"/>
      <c r="J418" s="304"/>
      <c r="K418" s="305"/>
    </row>
    <row r="419" spans="2:11" s="1" customFormat="1" ht="17.25" customHeight="1">
      <c r="B419" s="78"/>
      <c r="C419" s="6"/>
      <c r="D419" s="254"/>
      <c r="E419" s="255"/>
      <c r="F419" s="9" t="s">
        <v>1434</v>
      </c>
      <c r="G419" s="244"/>
      <c r="H419" s="244"/>
      <c r="I419" s="300"/>
      <c r="J419" s="301"/>
      <c r="K419" s="302"/>
    </row>
    <row r="420" spans="2:11" s="1" customFormat="1" ht="17.25" customHeight="1">
      <c r="B420" s="79"/>
      <c r="C420" s="3" t="str">
        <f>B372&amp;"-計"</f>
        <v>A-3-2-計</v>
      </c>
      <c r="D420" s="252"/>
      <c r="E420" s="253"/>
      <c r="F420" s="13"/>
      <c r="G420" s="243"/>
      <c r="H420" s="243"/>
      <c r="I420" s="303"/>
      <c r="J420" s="304"/>
      <c r="K420" s="305"/>
    </row>
    <row r="421" spans="2:11" s="1" customFormat="1" ht="17.25" customHeight="1">
      <c r="B421" s="78"/>
      <c r="C421" s="6"/>
      <c r="D421" s="254"/>
      <c r="E421" s="255"/>
      <c r="F421" s="11" t="s">
        <v>1434</v>
      </c>
      <c r="G421" s="244"/>
      <c r="H421" s="244"/>
      <c r="I421" s="300"/>
      <c r="J421" s="301"/>
      <c r="K421" s="302"/>
    </row>
    <row r="422" spans="4:11" s="1" customFormat="1" ht="17.25" customHeight="1">
      <c r="D422" s="40"/>
      <c r="E422" s="40"/>
      <c r="G422" s="93"/>
      <c r="H422" s="93"/>
      <c r="I422" s="95"/>
      <c r="J422" s="95"/>
      <c r="K422" s="95"/>
    </row>
    <row r="423" spans="4:11" s="1" customFormat="1" ht="17.25" customHeight="1">
      <c r="D423" s="40"/>
      <c r="E423" s="40"/>
      <c r="G423" s="93"/>
      <c r="H423" s="93"/>
      <c r="I423" s="95"/>
      <c r="J423" s="95"/>
      <c r="K423" s="95"/>
    </row>
    <row r="424" spans="2:11" s="1" customFormat="1" ht="17.25" customHeight="1">
      <c r="B424" s="45" t="s">
        <v>1355</v>
      </c>
      <c r="C424" s="73" t="s">
        <v>315</v>
      </c>
      <c r="D424" s="252"/>
      <c r="E424" s="253"/>
      <c r="F424" s="13"/>
      <c r="G424" s="243"/>
      <c r="H424" s="243"/>
      <c r="I424" s="303"/>
      <c r="J424" s="304"/>
      <c r="K424" s="305"/>
    </row>
    <row r="425" spans="2:11" s="1" customFormat="1" ht="17.25" customHeight="1">
      <c r="B425" s="78"/>
      <c r="C425" s="74"/>
      <c r="D425" s="254"/>
      <c r="E425" s="255"/>
      <c r="F425" s="9"/>
      <c r="G425" s="244"/>
      <c r="H425" s="244"/>
      <c r="I425" s="300"/>
      <c r="J425" s="301"/>
      <c r="K425" s="302"/>
    </row>
    <row r="426" spans="2:11" s="1" customFormat="1" ht="17.25" customHeight="1">
      <c r="B426" s="45"/>
      <c r="C426" s="73" t="s">
        <v>331</v>
      </c>
      <c r="D426" s="306">
        <v>1</v>
      </c>
      <c r="E426" s="253"/>
      <c r="F426" s="13"/>
      <c r="G426" s="243"/>
      <c r="H426" s="243"/>
      <c r="I426" s="303"/>
      <c r="J426" s="304"/>
      <c r="K426" s="305"/>
    </row>
    <row r="427" spans="2:11" s="1" customFormat="1" ht="17.25" customHeight="1">
      <c r="B427" s="78"/>
      <c r="C427" s="74"/>
      <c r="D427" s="254"/>
      <c r="E427" s="255"/>
      <c r="F427" s="9" t="s">
        <v>316</v>
      </c>
      <c r="G427" s="244"/>
      <c r="H427" s="244"/>
      <c r="I427" s="300"/>
      <c r="J427" s="301"/>
      <c r="K427" s="302"/>
    </row>
    <row r="428" spans="2:11" s="1" customFormat="1" ht="17.25" customHeight="1">
      <c r="B428" s="45"/>
      <c r="C428" s="73" t="s">
        <v>333</v>
      </c>
      <c r="D428" s="306">
        <v>1</v>
      </c>
      <c r="E428" s="253"/>
      <c r="F428" s="13"/>
      <c r="G428" s="243"/>
      <c r="H428" s="243"/>
      <c r="I428" s="303"/>
      <c r="J428" s="304"/>
      <c r="K428" s="305"/>
    </row>
    <row r="429" spans="2:11" s="1" customFormat="1" ht="17.25" customHeight="1">
      <c r="B429" s="78"/>
      <c r="C429" s="74"/>
      <c r="D429" s="254"/>
      <c r="E429" s="255"/>
      <c r="F429" s="9" t="s">
        <v>316</v>
      </c>
      <c r="G429" s="244"/>
      <c r="H429" s="244"/>
      <c r="I429" s="300"/>
      <c r="J429" s="301"/>
      <c r="K429" s="302"/>
    </row>
    <row r="430" spans="2:11" s="1" customFormat="1" ht="17.25" customHeight="1">
      <c r="B430" s="45"/>
      <c r="C430" s="73" t="s">
        <v>334</v>
      </c>
      <c r="D430" s="306">
        <v>1</v>
      </c>
      <c r="E430" s="253"/>
      <c r="F430" s="13"/>
      <c r="G430" s="243"/>
      <c r="H430" s="243"/>
      <c r="I430" s="303"/>
      <c r="J430" s="304"/>
      <c r="K430" s="305"/>
    </row>
    <row r="431" spans="2:11" s="1" customFormat="1" ht="17.25" customHeight="1">
      <c r="B431" s="78"/>
      <c r="C431" s="74"/>
      <c r="D431" s="254"/>
      <c r="E431" s="255"/>
      <c r="F431" s="9" t="s">
        <v>316</v>
      </c>
      <c r="G431" s="244"/>
      <c r="H431" s="244"/>
      <c r="I431" s="300"/>
      <c r="J431" s="301"/>
      <c r="K431" s="302"/>
    </row>
    <row r="432" spans="2:11" s="1" customFormat="1" ht="17.25" customHeight="1">
      <c r="B432" s="79"/>
      <c r="C432" s="73" t="s">
        <v>335</v>
      </c>
      <c r="D432" s="306">
        <v>1</v>
      </c>
      <c r="E432" s="253"/>
      <c r="F432" s="13"/>
      <c r="G432" s="243"/>
      <c r="H432" s="243"/>
      <c r="I432" s="303"/>
      <c r="J432" s="304"/>
      <c r="K432" s="305"/>
    </row>
    <row r="433" spans="2:11" s="1" customFormat="1" ht="17.25" customHeight="1">
      <c r="B433" s="78"/>
      <c r="C433" s="74"/>
      <c r="D433" s="254"/>
      <c r="E433" s="255"/>
      <c r="F433" s="9" t="s">
        <v>316</v>
      </c>
      <c r="G433" s="244"/>
      <c r="H433" s="244"/>
      <c r="I433" s="300"/>
      <c r="J433" s="301"/>
      <c r="K433" s="302"/>
    </row>
    <row r="434" spans="2:11" s="1" customFormat="1" ht="17.25" customHeight="1">
      <c r="B434" s="79"/>
      <c r="C434" s="3"/>
      <c r="D434" s="252"/>
      <c r="E434" s="253"/>
      <c r="F434" s="13"/>
      <c r="G434" s="243"/>
      <c r="H434" s="243"/>
      <c r="I434" s="303"/>
      <c r="J434" s="304"/>
      <c r="K434" s="305"/>
    </row>
    <row r="435" spans="2:11" s="1" customFormat="1" ht="17.25" customHeight="1">
      <c r="B435" s="78"/>
      <c r="C435" s="6"/>
      <c r="D435" s="254"/>
      <c r="E435" s="255"/>
      <c r="F435" s="9"/>
      <c r="G435" s="244"/>
      <c r="H435" s="244"/>
      <c r="I435" s="300"/>
      <c r="J435" s="301"/>
      <c r="K435" s="302"/>
    </row>
    <row r="436" spans="2:11" s="1" customFormat="1" ht="17.25" customHeight="1">
      <c r="B436" s="79"/>
      <c r="C436" s="3"/>
      <c r="D436" s="252"/>
      <c r="E436" s="253"/>
      <c r="F436" s="13"/>
      <c r="G436" s="243"/>
      <c r="H436" s="243"/>
      <c r="I436" s="303"/>
      <c r="J436" s="304"/>
      <c r="K436" s="305"/>
    </row>
    <row r="437" spans="2:11" s="1" customFormat="1" ht="17.25" customHeight="1">
      <c r="B437" s="78"/>
      <c r="C437" s="6"/>
      <c r="D437" s="254"/>
      <c r="E437" s="255"/>
      <c r="F437" s="9" t="s">
        <v>1434</v>
      </c>
      <c r="G437" s="244"/>
      <c r="H437" s="244"/>
      <c r="I437" s="300"/>
      <c r="J437" s="301"/>
      <c r="K437" s="302"/>
    </row>
    <row r="438" spans="2:11" s="1" customFormat="1" ht="17.25" customHeight="1">
      <c r="B438" s="79"/>
      <c r="C438" s="3"/>
      <c r="D438" s="252"/>
      <c r="E438" s="253"/>
      <c r="F438" s="13"/>
      <c r="G438" s="243"/>
      <c r="H438" s="243"/>
      <c r="I438" s="303"/>
      <c r="J438" s="304"/>
      <c r="K438" s="305"/>
    </row>
    <row r="439" spans="2:11" s="1" customFormat="1" ht="17.25" customHeight="1">
      <c r="B439" s="78"/>
      <c r="C439" s="6"/>
      <c r="D439" s="254"/>
      <c r="E439" s="255"/>
      <c r="F439" s="9" t="s">
        <v>1434</v>
      </c>
      <c r="G439" s="244"/>
      <c r="H439" s="244"/>
      <c r="I439" s="300"/>
      <c r="J439" s="301"/>
      <c r="K439" s="302"/>
    </row>
    <row r="440" spans="2:11" s="1" customFormat="1" ht="17.25" customHeight="1">
      <c r="B440" s="79"/>
      <c r="C440" s="3"/>
      <c r="D440" s="252"/>
      <c r="E440" s="253"/>
      <c r="F440" s="13"/>
      <c r="G440" s="243"/>
      <c r="H440" s="243"/>
      <c r="I440" s="303"/>
      <c r="J440" s="304"/>
      <c r="K440" s="305"/>
    </row>
    <row r="441" spans="2:11" s="1" customFormat="1" ht="17.25" customHeight="1">
      <c r="B441" s="78"/>
      <c r="C441" s="6"/>
      <c r="D441" s="254"/>
      <c r="E441" s="255"/>
      <c r="F441" s="9" t="s">
        <v>1434</v>
      </c>
      <c r="G441" s="244"/>
      <c r="H441" s="244"/>
      <c r="I441" s="300"/>
      <c r="J441" s="301"/>
      <c r="K441" s="302"/>
    </row>
    <row r="442" spans="2:11" s="1" customFormat="1" ht="17.25" customHeight="1">
      <c r="B442" s="79"/>
      <c r="C442" s="3"/>
      <c r="D442" s="252"/>
      <c r="E442" s="253"/>
      <c r="F442" s="13"/>
      <c r="G442" s="243"/>
      <c r="H442" s="243"/>
      <c r="I442" s="303"/>
      <c r="J442" s="304"/>
      <c r="K442" s="305"/>
    </row>
    <row r="443" spans="2:11" s="1" customFormat="1" ht="17.25" customHeight="1">
      <c r="B443" s="78"/>
      <c r="C443" s="6"/>
      <c r="D443" s="254"/>
      <c r="E443" s="255"/>
      <c r="F443" s="9" t="s">
        <v>1434</v>
      </c>
      <c r="G443" s="244"/>
      <c r="H443" s="244"/>
      <c r="I443" s="300"/>
      <c r="J443" s="301"/>
      <c r="K443" s="302"/>
    </row>
    <row r="444" spans="2:11" s="1" customFormat="1" ht="17.25" customHeight="1">
      <c r="B444" s="79"/>
      <c r="C444" s="3"/>
      <c r="D444" s="252"/>
      <c r="E444" s="253"/>
      <c r="F444" s="13"/>
      <c r="G444" s="243"/>
      <c r="H444" s="243"/>
      <c r="I444" s="303"/>
      <c r="J444" s="304"/>
      <c r="K444" s="305"/>
    </row>
    <row r="445" spans="2:11" s="1" customFormat="1" ht="17.25" customHeight="1">
      <c r="B445" s="78"/>
      <c r="C445" s="6"/>
      <c r="D445" s="254"/>
      <c r="E445" s="255"/>
      <c r="F445" s="9" t="s">
        <v>1434</v>
      </c>
      <c r="G445" s="244"/>
      <c r="H445" s="244"/>
      <c r="I445" s="300"/>
      <c r="J445" s="301"/>
      <c r="K445" s="302"/>
    </row>
    <row r="446" spans="2:11" s="1" customFormat="1" ht="17.25" customHeight="1">
      <c r="B446" s="79"/>
      <c r="C446" s="3" t="str">
        <f>B424&amp;"-計"</f>
        <v>A-3-2-1-計</v>
      </c>
      <c r="D446" s="252"/>
      <c r="E446" s="253"/>
      <c r="F446" s="13"/>
      <c r="G446" s="243"/>
      <c r="H446" s="243"/>
      <c r="I446" s="303"/>
      <c r="J446" s="304"/>
      <c r="K446" s="305"/>
    </row>
    <row r="447" spans="2:11" s="1" customFormat="1" ht="17.25" customHeight="1">
      <c r="B447" s="78"/>
      <c r="C447" s="6"/>
      <c r="D447" s="254"/>
      <c r="E447" s="255"/>
      <c r="F447" s="11" t="s">
        <v>1434</v>
      </c>
      <c r="G447" s="244"/>
      <c r="H447" s="244"/>
      <c r="I447" s="300"/>
      <c r="J447" s="301"/>
      <c r="K447" s="302"/>
    </row>
    <row r="448" spans="4:11" s="1" customFormat="1" ht="17.25" customHeight="1">
      <c r="D448" s="40"/>
      <c r="E448" s="40"/>
      <c r="G448" s="93"/>
      <c r="H448" s="93"/>
      <c r="I448" s="95"/>
      <c r="J448" s="95"/>
      <c r="K448" s="96"/>
    </row>
    <row r="449" spans="4:11" s="1" customFormat="1" ht="17.25" customHeight="1">
      <c r="D449" s="40"/>
      <c r="E449" s="40"/>
      <c r="G449" s="93"/>
      <c r="H449" s="93"/>
      <c r="I449" s="95"/>
      <c r="J449" s="95"/>
      <c r="K449" s="96"/>
    </row>
    <row r="450" spans="2:11" s="1" customFormat="1" ht="17.25" customHeight="1">
      <c r="B450" s="45" t="s">
        <v>1356</v>
      </c>
      <c r="C450" s="73" t="s">
        <v>317</v>
      </c>
      <c r="D450" s="252"/>
      <c r="E450" s="253"/>
      <c r="F450" s="13"/>
      <c r="G450" s="243"/>
      <c r="H450" s="243"/>
      <c r="I450" s="303"/>
      <c r="J450" s="304"/>
      <c r="K450" s="305"/>
    </row>
    <row r="451" spans="2:11" s="1" customFormat="1" ht="17.25" customHeight="1">
      <c r="B451" s="78"/>
      <c r="C451" s="74"/>
      <c r="D451" s="254"/>
      <c r="E451" s="255"/>
      <c r="F451" s="9"/>
      <c r="G451" s="244"/>
      <c r="H451" s="244"/>
      <c r="I451" s="300"/>
      <c r="J451" s="301"/>
      <c r="K451" s="302"/>
    </row>
    <row r="452" spans="2:11" s="1" customFormat="1" ht="17.25" customHeight="1">
      <c r="B452" s="45"/>
      <c r="C452" s="73" t="s">
        <v>347</v>
      </c>
      <c r="D452" s="319">
        <v>43.3</v>
      </c>
      <c r="E452" s="253"/>
      <c r="F452" s="13"/>
      <c r="G452" s="243"/>
      <c r="H452" s="243"/>
      <c r="I452" s="303"/>
      <c r="J452" s="304"/>
      <c r="K452" s="305"/>
    </row>
    <row r="453" spans="2:11" s="1" customFormat="1" ht="17.25" customHeight="1">
      <c r="B453" s="78"/>
      <c r="C453" s="80" t="s">
        <v>348</v>
      </c>
      <c r="D453" s="254"/>
      <c r="E453" s="255"/>
      <c r="F453" s="9" t="s">
        <v>349</v>
      </c>
      <c r="G453" s="244"/>
      <c r="H453" s="244"/>
      <c r="I453" s="300"/>
      <c r="J453" s="301"/>
      <c r="K453" s="302"/>
    </row>
    <row r="454" spans="2:11" s="1" customFormat="1" ht="17.25" customHeight="1">
      <c r="B454" s="45"/>
      <c r="C454" s="55" t="s">
        <v>350</v>
      </c>
      <c r="D454" s="319">
        <v>37.1</v>
      </c>
      <c r="E454" s="253"/>
      <c r="F454" s="13"/>
      <c r="G454" s="243"/>
      <c r="H454" s="243"/>
      <c r="I454" s="303"/>
      <c r="J454" s="304"/>
      <c r="K454" s="305"/>
    </row>
    <row r="455" spans="2:11" s="1" customFormat="1" ht="17.25" customHeight="1">
      <c r="B455" s="78"/>
      <c r="C455" s="74"/>
      <c r="D455" s="254"/>
      <c r="E455" s="255"/>
      <c r="F455" s="9" t="s">
        <v>338</v>
      </c>
      <c r="G455" s="244"/>
      <c r="H455" s="244"/>
      <c r="I455" s="300"/>
      <c r="J455" s="301"/>
      <c r="K455" s="302"/>
    </row>
    <row r="456" spans="2:11" s="1" customFormat="1" ht="17.25" customHeight="1">
      <c r="B456" s="45"/>
      <c r="C456" s="73" t="s">
        <v>351</v>
      </c>
      <c r="D456" s="319">
        <v>27.8</v>
      </c>
      <c r="E456" s="253"/>
      <c r="F456" s="13"/>
      <c r="G456" s="243"/>
      <c r="H456" s="243"/>
      <c r="I456" s="303"/>
      <c r="J456" s="304"/>
      <c r="K456" s="305"/>
    </row>
    <row r="457" spans="2:11" s="1" customFormat="1" ht="17.25" customHeight="1">
      <c r="B457" s="78"/>
      <c r="C457" s="80" t="s">
        <v>352</v>
      </c>
      <c r="D457" s="254"/>
      <c r="E457" s="255"/>
      <c r="F457" s="9" t="s">
        <v>349</v>
      </c>
      <c r="G457" s="244"/>
      <c r="H457" s="244"/>
      <c r="I457" s="300"/>
      <c r="J457" s="301"/>
      <c r="K457" s="302"/>
    </row>
    <row r="458" spans="2:11" s="1" customFormat="1" ht="17.25" customHeight="1">
      <c r="B458" s="79"/>
      <c r="C458" s="55" t="s">
        <v>923</v>
      </c>
      <c r="D458" s="319">
        <v>15.5</v>
      </c>
      <c r="E458" s="253"/>
      <c r="F458" s="13"/>
      <c r="G458" s="243"/>
      <c r="H458" s="243"/>
      <c r="I458" s="303"/>
      <c r="J458" s="304"/>
      <c r="K458" s="305"/>
    </row>
    <row r="459" spans="2:11" s="1" customFormat="1" ht="17.25" customHeight="1">
      <c r="B459" s="78"/>
      <c r="C459" s="80" t="s">
        <v>352</v>
      </c>
      <c r="D459" s="254"/>
      <c r="E459" s="255"/>
      <c r="F459" s="9" t="s">
        <v>349</v>
      </c>
      <c r="G459" s="244"/>
      <c r="H459" s="244"/>
      <c r="I459" s="300"/>
      <c r="J459" s="301"/>
      <c r="K459" s="302"/>
    </row>
    <row r="460" spans="2:11" s="1" customFormat="1" ht="17.25" customHeight="1">
      <c r="B460" s="79"/>
      <c r="C460" s="55" t="s">
        <v>923</v>
      </c>
      <c r="D460" s="319">
        <v>26.2</v>
      </c>
      <c r="E460" s="253"/>
      <c r="F460" s="13"/>
      <c r="G460" s="243"/>
      <c r="H460" s="243"/>
      <c r="I460" s="303"/>
      <c r="J460" s="304"/>
      <c r="K460" s="305"/>
    </row>
    <row r="461" spans="2:11" s="1" customFormat="1" ht="17.25" customHeight="1">
      <c r="B461" s="78"/>
      <c r="C461" s="80" t="s">
        <v>925</v>
      </c>
      <c r="D461" s="254"/>
      <c r="E461" s="255"/>
      <c r="F461" s="9" t="s">
        <v>349</v>
      </c>
      <c r="G461" s="244"/>
      <c r="H461" s="244"/>
      <c r="I461" s="300"/>
      <c r="J461" s="301"/>
      <c r="K461" s="302"/>
    </row>
    <row r="462" spans="2:11" s="1" customFormat="1" ht="17.25" customHeight="1">
      <c r="B462" s="79"/>
      <c r="C462" s="55" t="s">
        <v>1108</v>
      </c>
      <c r="D462" s="252"/>
      <c r="E462" s="253"/>
      <c r="F462" s="13"/>
      <c r="G462" s="243"/>
      <c r="H462" s="243"/>
      <c r="I462" s="303"/>
      <c r="J462" s="304"/>
      <c r="K462" s="305"/>
    </row>
    <row r="463" spans="2:11" s="1" customFormat="1" ht="17.25" customHeight="1">
      <c r="B463" s="78"/>
      <c r="C463" s="74"/>
      <c r="D463" s="254"/>
      <c r="E463" s="255"/>
      <c r="F463" s="9" t="s">
        <v>1434</v>
      </c>
      <c r="G463" s="244"/>
      <c r="H463" s="244"/>
      <c r="I463" s="300"/>
      <c r="J463" s="301"/>
      <c r="K463" s="302"/>
    </row>
    <row r="464" spans="2:11" s="1" customFormat="1" ht="17.25" customHeight="1">
      <c r="B464" s="79"/>
      <c r="C464" s="3"/>
      <c r="D464" s="252"/>
      <c r="E464" s="253"/>
      <c r="F464" s="13"/>
      <c r="G464" s="243"/>
      <c r="H464" s="243"/>
      <c r="I464" s="303"/>
      <c r="J464" s="304"/>
      <c r="K464" s="305"/>
    </row>
    <row r="465" spans="2:11" s="1" customFormat="1" ht="17.25" customHeight="1">
      <c r="B465" s="78"/>
      <c r="C465" s="6"/>
      <c r="D465" s="254"/>
      <c r="E465" s="255"/>
      <c r="F465" s="9" t="s">
        <v>1434</v>
      </c>
      <c r="G465" s="244"/>
      <c r="H465" s="244"/>
      <c r="I465" s="300"/>
      <c r="J465" s="301"/>
      <c r="K465" s="302"/>
    </row>
    <row r="466" spans="2:11" s="1" customFormat="1" ht="17.25" customHeight="1">
      <c r="B466" s="79"/>
      <c r="C466" s="3"/>
      <c r="D466" s="252"/>
      <c r="E466" s="253"/>
      <c r="F466" s="13"/>
      <c r="G466" s="243"/>
      <c r="H466" s="243"/>
      <c r="I466" s="303"/>
      <c r="J466" s="304"/>
      <c r="K466" s="305"/>
    </row>
    <row r="467" spans="2:11" s="1" customFormat="1" ht="17.25" customHeight="1">
      <c r="B467" s="78"/>
      <c r="C467" s="6"/>
      <c r="D467" s="254"/>
      <c r="E467" s="255"/>
      <c r="F467" s="9" t="s">
        <v>1434</v>
      </c>
      <c r="G467" s="244"/>
      <c r="H467" s="244"/>
      <c r="I467" s="300"/>
      <c r="J467" s="301"/>
      <c r="K467" s="302"/>
    </row>
    <row r="468" spans="2:11" s="1" customFormat="1" ht="17.25" customHeight="1">
      <c r="B468" s="79"/>
      <c r="C468" s="3"/>
      <c r="D468" s="252"/>
      <c r="E468" s="253"/>
      <c r="F468" s="13"/>
      <c r="G468" s="243"/>
      <c r="H468" s="243"/>
      <c r="I468" s="303"/>
      <c r="J468" s="304"/>
      <c r="K468" s="305"/>
    </row>
    <row r="469" spans="2:11" s="1" customFormat="1" ht="17.25" customHeight="1">
      <c r="B469" s="78"/>
      <c r="C469" s="6"/>
      <c r="D469" s="254"/>
      <c r="E469" s="255"/>
      <c r="F469" s="9" t="s">
        <v>1434</v>
      </c>
      <c r="G469" s="244"/>
      <c r="H469" s="244"/>
      <c r="I469" s="300"/>
      <c r="J469" s="301"/>
      <c r="K469" s="302"/>
    </row>
    <row r="470" spans="2:11" s="1" customFormat="1" ht="17.25" customHeight="1">
      <c r="B470" s="79"/>
      <c r="C470" s="3"/>
      <c r="D470" s="252"/>
      <c r="E470" s="253"/>
      <c r="F470" s="13"/>
      <c r="G470" s="243"/>
      <c r="H470" s="243"/>
      <c r="I470" s="303"/>
      <c r="J470" s="304"/>
      <c r="K470" s="305"/>
    </row>
    <row r="471" spans="2:11" s="1" customFormat="1" ht="17.25" customHeight="1">
      <c r="B471" s="78"/>
      <c r="C471" s="6"/>
      <c r="D471" s="254"/>
      <c r="E471" s="255"/>
      <c r="F471" s="9" t="s">
        <v>1434</v>
      </c>
      <c r="G471" s="244"/>
      <c r="H471" s="244"/>
      <c r="I471" s="300"/>
      <c r="J471" s="301"/>
      <c r="K471" s="302"/>
    </row>
    <row r="472" spans="2:11" s="1" customFormat="1" ht="17.25" customHeight="1">
      <c r="B472" s="79"/>
      <c r="C472" s="3" t="str">
        <f>B450&amp;"-計"</f>
        <v>A-3-2-2-計</v>
      </c>
      <c r="D472" s="252"/>
      <c r="E472" s="253"/>
      <c r="F472" s="13"/>
      <c r="G472" s="243"/>
      <c r="H472" s="243"/>
      <c r="I472" s="303"/>
      <c r="J472" s="304"/>
      <c r="K472" s="305"/>
    </row>
    <row r="473" spans="2:11" s="1" customFormat="1" ht="17.25" customHeight="1">
      <c r="B473" s="78"/>
      <c r="C473" s="6"/>
      <c r="D473" s="254"/>
      <c r="E473" s="255"/>
      <c r="F473" s="11" t="s">
        <v>1434</v>
      </c>
      <c r="G473" s="244"/>
      <c r="H473" s="244"/>
      <c r="I473" s="300"/>
      <c r="J473" s="301"/>
      <c r="K473" s="302"/>
    </row>
    <row r="474" spans="4:11" s="1" customFormat="1" ht="17.25" customHeight="1">
      <c r="D474" s="40"/>
      <c r="E474" s="40"/>
      <c r="G474" s="93"/>
      <c r="H474" s="93"/>
      <c r="I474" s="95"/>
      <c r="J474" s="95"/>
      <c r="K474" s="95"/>
    </row>
    <row r="475" spans="4:11" s="1" customFormat="1" ht="17.25" customHeight="1">
      <c r="D475" s="40"/>
      <c r="E475" s="40"/>
      <c r="G475" s="93"/>
      <c r="H475" s="93"/>
      <c r="I475" s="95"/>
      <c r="J475" s="95"/>
      <c r="K475" s="95"/>
    </row>
    <row r="476" spans="2:11" s="1" customFormat="1" ht="17.25" customHeight="1">
      <c r="B476" s="45" t="s">
        <v>1366</v>
      </c>
      <c r="C476" s="73" t="s">
        <v>318</v>
      </c>
      <c r="D476" s="252"/>
      <c r="E476" s="253"/>
      <c r="F476" s="13"/>
      <c r="G476" s="243"/>
      <c r="H476" s="243"/>
      <c r="I476" s="303"/>
      <c r="J476" s="304"/>
      <c r="K476" s="305"/>
    </row>
    <row r="477" spans="2:11" s="1" customFormat="1" ht="17.25" customHeight="1">
      <c r="B477" s="78"/>
      <c r="C477" s="74"/>
      <c r="D477" s="254"/>
      <c r="E477" s="255"/>
      <c r="F477" s="9"/>
      <c r="G477" s="244"/>
      <c r="H477" s="244"/>
      <c r="I477" s="300"/>
      <c r="J477" s="301"/>
      <c r="K477" s="302"/>
    </row>
    <row r="478" spans="2:11" s="1" customFormat="1" ht="17.25" customHeight="1">
      <c r="B478" s="45"/>
      <c r="C478" s="73" t="s">
        <v>354</v>
      </c>
      <c r="D478" s="319">
        <v>5.6</v>
      </c>
      <c r="E478" s="253"/>
      <c r="F478" s="13"/>
      <c r="G478" s="243"/>
      <c r="H478" s="243"/>
      <c r="I478" s="303"/>
      <c r="J478" s="304"/>
      <c r="K478" s="305"/>
    </row>
    <row r="479" spans="2:11" s="1" customFormat="1" ht="17.25" customHeight="1">
      <c r="B479" s="78"/>
      <c r="C479" s="80" t="s">
        <v>355</v>
      </c>
      <c r="D479" s="254"/>
      <c r="E479" s="255"/>
      <c r="F479" s="9" t="s">
        <v>349</v>
      </c>
      <c r="G479" s="244"/>
      <c r="H479" s="244"/>
      <c r="I479" s="300"/>
      <c r="J479" s="301"/>
      <c r="K479" s="302"/>
    </row>
    <row r="480" spans="2:11" s="1" customFormat="1" ht="17.25" customHeight="1">
      <c r="B480" s="45"/>
      <c r="C480" s="55" t="s">
        <v>354</v>
      </c>
      <c r="D480" s="319">
        <v>5.5</v>
      </c>
      <c r="E480" s="253"/>
      <c r="F480" s="13"/>
      <c r="G480" s="243"/>
      <c r="H480" s="243"/>
      <c r="I480" s="303"/>
      <c r="J480" s="304"/>
      <c r="K480" s="305"/>
    </row>
    <row r="481" spans="2:11" s="1" customFormat="1" ht="17.25" customHeight="1">
      <c r="B481" s="78"/>
      <c r="C481" s="80" t="s">
        <v>926</v>
      </c>
      <c r="D481" s="254"/>
      <c r="E481" s="255"/>
      <c r="F481" s="9" t="s">
        <v>349</v>
      </c>
      <c r="G481" s="244"/>
      <c r="H481" s="244"/>
      <c r="I481" s="300"/>
      <c r="J481" s="301"/>
      <c r="K481" s="302"/>
    </row>
    <row r="482" spans="2:11" s="1" customFormat="1" ht="17.25" customHeight="1">
      <c r="B482" s="45"/>
      <c r="C482" s="55" t="s">
        <v>356</v>
      </c>
      <c r="D482" s="319">
        <v>1.9</v>
      </c>
      <c r="E482" s="253"/>
      <c r="F482" s="13"/>
      <c r="G482" s="243"/>
      <c r="H482" s="243"/>
      <c r="I482" s="303"/>
      <c r="J482" s="304"/>
      <c r="K482" s="305"/>
    </row>
    <row r="483" spans="2:11" s="1" customFormat="1" ht="17.25" customHeight="1">
      <c r="B483" s="78"/>
      <c r="C483" s="80" t="s">
        <v>357</v>
      </c>
      <c r="D483" s="254"/>
      <c r="E483" s="255"/>
      <c r="F483" s="9" t="s">
        <v>349</v>
      </c>
      <c r="G483" s="244"/>
      <c r="H483" s="244"/>
      <c r="I483" s="300"/>
      <c r="J483" s="301"/>
      <c r="K483" s="302"/>
    </row>
    <row r="484" spans="2:11" s="1" customFormat="1" ht="17.25" customHeight="1">
      <c r="B484" s="79"/>
      <c r="C484" s="55" t="s">
        <v>358</v>
      </c>
      <c r="D484" s="319">
        <v>1.9</v>
      </c>
      <c r="E484" s="253"/>
      <c r="F484" s="13"/>
      <c r="G484" s="243"/>
      <c r="H484" s="243"/>
      <c r="I484" s="303"/>
      <c r="J484" s="304"/>
      <c r="K484" s="305"/>
    </row>
    <row r="485" spans="2:11" s="1" customFormat="1" ht="17.25" customHeight="1">
      <c r="B485" s="78"/>
      <c r="C485" s="80" t="s">
        <v>1109</v>
      </c>
      <c r="D485" s="254"/>
      <c r="E485" s="255"/>
      <c r="F485" s="9" t="s">
        <v>349</v>
      </c>
      <c r="G485" s="244"/>
      <c r="H485" s="244"/>
      <c r="I485" s="300"/>
      <c r="J485" s="301"/>
      <c r="K485" s="302"/>
    </row>
    <row r="486" spans="2:11" s="1" customFormat="1" ht="17.25" customHeight="1">
      <c r="B486" s="79"/>
      <c r="C486" s="81"/>
      <c r="D486" s="252"/>
      <c r="E486" s="253"/>
      <c r="F486" s="13"/>
      <c r="G486" s="243"/>
      <c r="H486" s="243"/>
      <c r="I486" s="303"/>
      <c r="J486" s="304"/>
      <c r="K486" s="305"/>
    </row>
    <row r="487" spans="2:11" s="1" customFormat="1" ht="17.25" customHeight="1">
      <c r="B487" s="78"/>
      <c r="C487" s="6"/>
      <c r="D487" s="254"/>
      <c r="E487" s="255"/>
      <c r="F487" s="9"/>
      <c r="G487" s="244"/>
      <c r="H487" s="244"/>
      <c r="I487" s="300"/>
      <c r="J487" s="301"/>
      <c r="K487" s="302"/>
    </row>
    <row r="488" spans="2:11" s="1" customFormat="1" ht="17.25" customHeight="1">
      <c r="B488" s="79"/>
      <c r="C488" s="3"/>
      <c r="D488" s="252"/>
      <c r="E488" s="253"/>
      <c r="F488" s="13"/>
      <c r="G488" s="243"/>
      <c r="H488" s="243"/>
      <c r="I488" s="303"/>
      <c r="J488" s="304"/>
      <c r="K488" s="305"/>
    </row>
    <row r="489" spans="2:11" s="1" customFormat="1" ht="17.25" customHeight="1">
      <c r="B489" s="78"/>
      <c r="C489" s="6"/>
      <c r="D489" s="254"/>
      <c r="E489" s="255"/>
      <c r="F489" s="9" t="s">
        <v>1434</v>
      </c>
      <c r="G489" s="244"/>
      <c r="H489" s="244"/>
      <c r="I489" s="300"/>
      <c r="J489" s="301"/>
      <c r="K489" s="302"/>
    </row>
    <row r="490" spans="2:11" s="1" customFormat="1" ht="17.25" customHeight="1">
      <c r="B490" s="79"/>
      <c r="C490" s="3"/>
      <c r="D490" s="252"/>
      <c r="E490" s="253"/>
      <c r="F490" s="13"/>
      <c r="G490" s="243"/>
      <c r="H490" s="243"/>
      <c r="I490" s="303"/>
      <c r="J490" s="304"/>
      <c r="K490" s="305"/>
    </row>
    <row r="491" spans="2:11" s="1" customFormat="1" ht="17.25" customHeight="1">
      <c r="B491" s="78"/>
      <c r="C491" s="6"/>
      <c r="D491" s="254"/>
      <c r="E491" s="255"/>
      <c r="F491" s="9" t="s">
        <v>1434</v>
      </c>
      <c r="G491" s="244"/>
      <c r="H491" s="244"/>
      <c r="I491" s="300"/>
      <c r="J491" s="301"/>
      <c r="K491" s="302"/>
    </row>
    <row r="492" spans="2:11" s="1" customFormat="1" ht="17.25" customHeight="1">
      <c r="B492" s="79"/>
      <c r="C492" s="3"/>
      <c r="D492" s="252"/>
      <c r="E492" s="253"/>
      <c r="F492" s="13"/>
      <c r="G492" s="243"/>
      <c r="H492" s="243"/>
      <c r="I492" s="303"/>
      <c r="J492" s="304"/>
      <c r="K492" s="305"/>
    </row>
    <row r="493" spans="2:11" s="1" customFormat="1" ht="17.25" customHeight="1">
      <c r="B493" s="78"/>
      <c r="C493" s="6"/>
      <c r="D493" s="254"/>
      <c r="E493" s="255"/>
      <c r="F493" s="9" t="s">
        <v>1434</v>
      </c>
      <c r="G493" s="244"/>
      <c r="H493" s="244"/>
      <c r="I493" s="300"/>
      <c r="J493" s="301"/>
      <c r="K493" s="302"/>
    </row>
    <row r="494" spans="2:11" s="1" customFormat="1" ht="17.25" customHeight="1">
      <c r="B494" s="79"/>
      <c r="C494" s="3"/>
      <c r="D494" s="252"/>
      <c r="E494" s="253"/>
      <c r="F494" s="13"/>
      <c r="G494" s="243"/>
      <c r="H494" s="243"/>
      <c r="I494" s="303"/>
      <c r="J494" s="304"/>
      <c r="K494" s="305"/>
    </row>
    <row r="495" spans="2:11" s="1" customFormat="1" ht="17.25" customHeight="1">
      <c r="B495" s="78"/>
      <c r="C495" s="6"/>
      <c r="D495" s="254"/>
      <c r="E495" s="255"/>
      <c r="F495" s="9" t="s">
        <v>1434</v>
      </c>
      <c r="G495" s="244"/>
      <c r="H495" s="244"/>
      <c r="I495" s="300"/>
      <c r="J495" s="301"/>
      <c r="K495" s="302"/>
    </row>
    <row r="496" spans="2:11" s="1" customFormat="1" ht="17.25" customHeight="1">
      <c r="B496" s="79"/>
      <c r="C496" s="3"/>
      <c r="D496" s="252"/>
      <c r="E496" s="253"/>
      <c r="F496" s="13"/>
      <c r="G496" s="243"/>
      <c r="H496" s="243"/>
      <c r="I496" s="303"/>
      <c r="J496" s="304"/>
      <c r="K496" s="305"/>
    </row>
    <row r="497" spans="2:11" s="1" customFormat="1" ht="17.25" customHeight="1">
      <c r="B497" s="78"/>
      <c r="C497" s="6"/>
      <c r="D497" s="254"/>
      <c r="E497" s="255"/>
      <c r="F497" s="9" t="s">
        <v>1434</v>
      </c>
      <c r="G497" s="244"/>
      <c r="H497" s="244"/>
      <c r="I497" s="300"/>
      <c r="J497" s="301"/>
      <c r="K497" s="302"/>
    </row>
    <row r="498" spans="2:11" s="1" customFormat="1" ht="17.25" customHeight="1">
      <c r="B498" s="79"/>
      <c r="C498" s="3" t="str">
        <f>B476&amp;"-計"</f>
        <v>A-3-2-3-計</v>
      </c>
      <c r="D498" s="252"/>
      <c r="E498" s="253"/>
      <c r="F498" s="13"/>
      <c r="G498" s="243"/>
      <c r="H498" s="243"/>
      <c r="I498" s="303"/>
      <c r="J498" s="304"/>
      <c r="K498" s="305"/>
    </row>
    <row r="499" spans="2:11" s="1" customFormat="1" ht="17.25" customHeight="1">
      <c r="B499" s="78"/>
      <c r="C499" s="6"/>
      <c r="D499" s="254"/>
      <c r="E499" s="255"/>
      <c r="F499" s="11" t="s">
        <v>1434</v>
      </c>
      <c r="G499" s="244"/>
      <c r="H499" s="244"/>
      <c r="I499" s="300"/>
      <c r="J499" s="301"/>
      <c r="K499" s="302"/>
    </row>
    <row r="500" spans="4:11" s="1" customFormat="1" ht="17.25" customHeight="1">
      <c r="D500" s="40"/>
      <c r="E500" s="40"/>
      <c r="G500" s="93"/>
      <c r="H500" s="93"/>
      <c r="I500" s="95"/>
      <c r="J500" s="95"/>
      <c r="K500" s="95"/>
    </row>
    <row r="501" spans="4:11" s="1" customFormat="1" ht="17.25" customHeight="1">
      <c r="D501" s="40"/>
      <c r="E501" s="40"/>
      <c r="G501" s="93"/>
      <c r="H501" s="93"/>
      <c r="I501" s="95"/>
      <c r="J501" s="95"/>
      <c r="K501" s="95"/>
    </row>
    <row r="502" spans="2:11" s="1" customFormat="1" ht="17.25" customHeight="1">
      <c r="B502" s="45" t="s">
        <v>1367</v>
      </c>
      <c r="C502" s="73" t="s">
        <v>319</v>
      </c>
      <c r="D502" s="252"/>
      <c r="E502" s="253"/>
      <c r="F502" s="13"/>
      <c r="G502" s="243"/>
      <c r="H502" s="243"/>
      <c r="I502" s="303"/>
      <c r="J502" s="304"/>
      <c r="K502" s="305"/>
    </row>
    <row r="503" spans="2:11" s="1" customFormat="1" ht="17.25" customHeight="1">
      <c r="B503" s="78"/>
      <c r="C503" s="74"/>
      <c r="D503" s="254"/>
      <c r="E503" s="255"/>
      <c r="F503" s="9"/>
      <c r="G503" s="244"/>
      <c r="H503" s="244"/>
      <c r="I503" s="300"/>
      <c r="J503" s="301"/>
      <c r="K503" s="302"/>
    </row>
    <row r="504" spans="2:11" s="1" customFormat="1" ht="17.25" customHeight="1">
      <c r="B504" s="45"/>
      <c r="C504" s="73" t="s">
        <v>365</v>
      </c>
      <c r="D504" s="319">
        <v>0.7</v>
      </c>
      <c r="E504" s="253"/>
      <c r="F504" s="13"/>
      <c r="G504" s="243"/>
      <c r="H504" s="243"/>
      <c r="I504" s="303"/>
      <c r="J504" s="304"/>
      <c r="K504" s="305"/>
    </row>
    <row r="505" spans="2:11" s="1" customFormat="1" ht="17.25" customHeight="1">
      <c r="B505" s="78"/>
      <c r="C505" s="80" t="s">
        <v>366</v>
      </c>
      <c r="D505" s="254"/>
      <c r="E505" s="255"/>
      <c r="F505" s="9" t="s">
        <v>367</v>
      </c>
      <c r="G505" s="244"/>
      <c r="H505" s="244"/>
      <c r="I505" s="300"/>
      <c r="J505" s="301"/>
      <c r="K505" s="302"/>
    </row>
    <row r="506" spans="2:11" s="1" customFormat="1" ht="17.25" customHeight="1">
      <c r="B506" s="45"/>
      <c r="C506" s="55" t="s">
        <v>365</v>
      </c>
      <c r="D506" s="319">
        <v>2.7</v>
      </c>
      <c r="E506" s="253"/>
      <c r="F506" s="13"/>
      <c r="G506" s="243"/>
      <c r="H506" s="243"/>
      <c r="I506" s="303"/>
      <c r="J506" s="304"/>
      <c r="K506" s="305"/>
    </row>
    <row r="507" spans="2:11" s="1" customFormat="1" ht="17.25" customHeight="1">
      <c r="B507" s="78"/>
      <c r="C507" s="80" t="s">
        <v>368</v>
      </c>
      <c r="D507" s="254"/>
      <c r="E507" s="255"/>
      <c r="F507" s="9" t="s">
        <v>367</v>
      </c>
      <c r="G507" s="244"/>
      <c r="H507" s="244"/>
      <c r="I507" s="300"/>
      <c r="J507" s="301"/>
      <c r="K507" s="302"/>
    </row>
    <row r="508" spans="2:11" s="1" customFormat="1" ht="17.25" customHeight="1">
      <c r="B508" s="45"/>
      <c r="C508" s="55" t="s">
        <v>365</v>
      </c>
      <c r="D508" s="361">
        <v>0.04</v>
      </c>
      <c r="E508" s="253"/>
      <c r="F508" s="13"/>
      <c r="G508" s="243"/>
      <c r="H508" s="243"/>
      <c r="I508" s="303"/>
      <c r="J508" s="304"/>
      <c r="K508" s="305"/>
    </row>
    <row r="509" spans="2:11" s="1" customFormat="1" ht="17.25" customHeight="1">
      <c r="B509" s="78"/>
      <c r="C509" s="80" t="s">
        <v>369</v>
      </c>
      <c r="D509" s="254"/>
      <c r="E509" s="255"/>
      <c r="F509" s="9" t="s">
        <v>367</v>
      </c>
      <c r="G509" s="244"/>
      <c r="H509" s="244"/>
      <c r="I509" s="300"/>
      <c r="J509" s="301"/>
      <c r="K509" s="302"/>
    </row>
    <row r="510" spans="2:11" s="1" customFormat="1" ht="17.25" customHeight="1">
      <c r="B510" s="79"/>
      <c r="C510" s="55" t="s">
        <v>948</v>
      </c>
      <c r="D510" s="362">
        <v>-0.1</v>
      </c>
      <c r="E510" s="363"/>
      <c r="F510" s="13"/>
      <c r="G510" s="243"/>
      <c r="H510" s="343"/>
      <c r="I510" s="303"/>
      <c r="J510" s="304"/>
      <c r="K510" s="305"/>
    </row>
    <row r="511" spans="2:11" s="1" customFormat="1" ht="17.25" customHeight="1">
      <c r="B511" s="78"/>
      <c r="C511" s="80" t="s">
        <v>949</v>
      </c>
      <c r="D511" s="364"/>
      <c r="E511" s="365"/>
      <c r="F511" s="9" t="s">
        <v>367</v>
      </c>
      <c r="G511" s="244"/>
      <c r="H511" s="344"/>
      <c r="I511" s="300"/>
      <c r="J511" s="301"/>
      <c r="K511" s="302"/>
    </row>
    <row r="512" spans="2:11" s="1" customFormat="1" ht="17.25" customHeight="1">
      <c r="B512" s="79"/>
      <c r="C512" s="55" t="s">
        <v>372</v>
      </c>
      <c r="D512" s="319">
        <v>3.3</v>
      </c>
      <c r="E512" s="253"/>
      <c r="F512" s="13"/>
      <c r="G512" s="243"/>
      <c r="H512" s="243"/>
      <c r="I512" s="303"/>
      <c r="J512" s="304"/>
      <c r="K512" s="305"/>
    </row>
    <row r="513" spans="2:11" s="1" customFormat="1" ht="17.25" customHeight="1">
      <c r="B513" s="78"/>
      <c r="C513" s="80" t="s">
        <v>373</v>
      </c>
      <c r="D513" s="254"/>
      <c r="E513" s="255"/>
      <c r="F513" s="9" t="s">
        <v>367</v>
      </c>
      <c r="G513" s="244"/>
      <c r="H513" s="244"/>
      <c r="I513" s="300"/>
      <c r="J513" s="301"/>
      <c r="K513" s="302"/>
    </row>
    <row r="514" spans="2:11" s="1" customFormat="1" ht="17.25" customHeight="1">
      <c r="B514" s="79"/>
      <c r="C514" s="55" t="s">
        <v>374</v>
      </c>
      <c r="D514" s="319">
        <v>3.3</v>
      </c>
      <c r="E514" s="253"/>
      <c r="F514" s="13"/>
      <c r="G514" s="243"/>
      <c r="H514" s="243"/>
      <c r="I514" s="303"/>
      <c r="J514" s="304"/>
      <c r="K514" s="305"/>
    </row>
    <row r="515" spans="2:11" s="1" customFormat="1" ht="17.25" customHeight="1">
      <c r="B515" s="78"/>
      <c r="C515" s="80" t="s">
        <v>375</v>
      </c>
      <c r="D515" s="254"/>
      <c r="E515" s="255"/>
      <c r="F515" s="9" t="s">
        <v>367</v>
      </c>
      <c r="G515" s="244"/>
      <c r="H515" s="244"/>
      <c r="I515" s="300"/>
      <c r="J515" s="301"/>
      <c r="K515" s="302"/>
    </row>
    <row r="516" spans="2:11" s="1" customFormat="1" ht="17.25" customHeight="1">
      <c r="B516" s="79"/>
      <c r="C516" s="81"/>
      <c r="D516" s="252"/>
      <c r="E516" s="253"/>
      <c r="F516" s="13"/>
      <c r="G516" s="243"/>
      <c r="H516" s="243"/>
      <c r="I516" s="303"/>
      <c r="J516" s="304"/>
      <c r="K516" s="305"/>
    </row>
    <row r="517" spans="2:11" s="1" customFormat="1" ht="17.25" customHeight="1">
      <c r="B517" s="78"/>
      <c r="C517" s="6"/>
      <c r="D517" s="254"/>
      <c r="E517" s="255"/>
      <c r="F517" s="9" t="s">
        <v>1434</v>
      </c>
      <c r="G517" s="244"/>
      <c r="H517" s="244"/>
      <c r="I517" s="300"/>
      <c r="J517" s="301"/>
      <c r="K517" s="302"/>
    </row>
    <row r="518" spans="2:11" s="1" customFormat="1" ht="17.25" customHeight="1">
      <c r="B518" s="79"/>
      <c r="C518" s="3"/>
      <c r="D518" s="252"/>
      <c r="E518" s="253"/>
      <c r="F518" s="13"/>
      <c r="G518" s="243"/>
      <c r="H518" s="243"/>
      <c r="I518" s="303"/>
      <c r="J518" s="304"/>
      <c r="K518" s="305"/>
    </row>
    <row r="519" spans="2:11" s="1" customFormat="1" ht="17.25" customHeight="1">
      <c r="B519" s="78"/>
      <c r="C519" s="6"/>
      <c r="D519" s="254"/>
      <c r="E519" s="255"/>
      <c r="F519" s="9" t="s">
        <v>1434</v>
      </c>
      <c r="G519" s="244"/>
      <c r="H519" s="244"/>
      <c r="I519" s="300"/>
      <c r="J519" s="301"/>
      <c r="K519" s="302"/>
    </row>
    <row r="520" spans="2:11" s="1" customFormat="1" ht="17.25" customHeight="1">
      <c r="B520" s="79"/>
      <c r="C520" s="3"/>
      <c r="D520" s="252"/>
      <c r="E520" s="253"/>
      <c r="F520" s="13"/>
      <c r="G520" s="243"/>
      <c r="H520" s="243"/>
      <c r="I520" s="303"/>
      <c r="J520" s="304"/>
      <c r="K520" s="305"/>
    </row>
    <row r="521" spans="2:11" s="1" customFormat="1" ht="17.25" customHeight="1">
      <c r="B521" s="78"/>
      <c r="C521" s="6"/>
      <c r="D521" s="254"/>
      <c r="E521" s="255"/>
      <c r="F521" s="9" t="s">
        <v>1434</v>
      </c>
      <c r="G521" s="244"/>
      <c r="H521" s="244"/>
      <c r="I521" s="300"/>
      <c r="J521" s="301"/>
      <c r="K521" s="302"/>
    </row>
    <row r="522" spans="2:11" s="1" customFormat="1" ht="17.25" customHeight="1">
      <c r="B522" s="79"/>
      <c r="C522" s="3"/>
      <c r="D522" s="252"/>
      <c r="E522" s="253"/>
      <c r="F522" s="13"/>
      <c r="G522" s="243"/>
      <c r="H522" s="243"/>
      <c r="I522" s="303"/>
      <c r="J522" s="304"/>
      <c r="K522" s="305"/>
    </row>
    <row r="523" spans="2:11" s="1" customFormat="1" ht="17.25" customHeight="1">
      <c r="B523" s="78"/>
      <c r="C523" s="6"/>
      <c r="D523" s="254"/>
      <c r="E523" s="255"/>
      <c r="F523" s="9" t="s">
        <v>1434</v>
      </c>
      <c r="G523" s="244"/>
      <c r="H523" s="244"/>
      <c r="I523" s="300"/>
      <c r="J523" s="301"/>
      <c r="K523" s="302"/>
    </row>
    <row r="524" spans="2:11" s="1" customFormat="1" ht="17.25" customHeight="1">
      <c r="B524" s="79"/>
      <c r="C524" s="3" t="str">
        <f>B502&amp;"-計"</f>
        <v>A-3-2-4-計</v>
      </c>
      <c r="D524" s="252"/>
      <c r="E524" s="253"/>
      <c r="F524" s="13"/>
      <c r="G524" s="243"/>
      <c r="H524" s="243"/>
      <c r="I524" s="303"/>
      <c r="J524" s="304"/>
      <c r="K524" s="305"/>
    </row>
    <row r="525" spans="2:11" s="1" customFormat="1" ht="17.25" customHeight="1">
      <c r="B525" s="78"/>
      <c r="C525" s="6"/>
      <c r="D525" s="254"/>
      <c r="E525" s="255"/>
      <c r="F525" s="11" t="s">
        <v>1434</v>
      </c>
      <c r="G525" s="244"/>
      <c r="H525" s="244"/>
      <c r="I525" s="300"/>
      <c r="J525" s="301"/>
      <c r="K525" s="302"/>
    </row>
    <row r="526" spans="4:11" s="1" customFormat="1" ht="17.25" customHeight="1">
      <c r="D526" s="40"/>
      <c r="E526" s="40"/>
      <c r="G526" s="93"/>
      <c r="H526" s="93"/>
      <c r="I526" s="95"/>
      <c r="J526" s="95"/>
      <c r="K526" s="95"/>
    </row>
    <row r="527" spans="4:11" s="1" customFormat="1" ht="17.25" customHeight="1">
      <c r="D527" s="40"/>
      <c r="E527" s="40"/>
      <c r="G527" s="93"/>
      <c r="H527" s="93"/>
      <c r="I527" s="95"/>
      <c r="J527" s="95"/>
      <c r="K527" s="95"/>
    </row>
    <row r="528" spans="2:11" s="1" customFormat="1" ht="17.25" customHeight="1">
      <c r="B528" s="45" t="s">
        <v>1368</v>
      </c>
      <c r="C528" s="73" t="s">
        <v>320</v>
      </c>
      <c r="D528" s="252"/>
      <c r="E528" s="253"/>
      <c r="F528" s="13"/>
      <c r="G528" s="243"/>
      <c r="H528" s="243"/>
      <c r="I528" s="303"/>
      <c r="J528" s="304"/>
      <c r="K528" s="305"/>
    </row>
    <row r="529" spans="2:11" s="1" customFormat="1" ht="17.25" customHeight="1">
      <c r="B529" s="78"/>
      <c r="C529" s="74"/>
      <c r="D529" s="254"/>
      <c r="E529" s="255"/>
      <c r="F529" s="9"/>
      <c r="G529" s="244"/>
      <c r="H529" s="244"/>
      <c r="I529" s="300"/>
      <c r="J529" s="301"/>
      <c r="K529" s="302"/>
    </row>
    <row r="530" spans="2:11" s="1" customFormat="1" ht="17.25" customHeight="1">
      <c r="B530" s="45"/>
      <c r="C530" s="73" t="s">
        <v>379</v>
      </c>
      <c r="D530" s="319">
        <v>9.2</v>
      </c>
      <c r="E530" s="253"/>
      <c r="F530" s="13"/>
      <c r="G530" s="243"/>
      <c r="H530" s="243"/>
      <c r="I530" s="303"/>
      <c r="J530" s="304"/>
      <c r="K530" s="305"/>
    </row>
    <row r="531" spans="2:11" s="1" customFormat="1" ht="17.25" customHeight="1">
      <c r="B531" s="78"/>
      <c r="C531" s="80" t="s">
        <v>1114</v>
      </c>
      <c r="D531" s="254"/>
      <c r="E531" s="255"/>
      <c r="F531" s="9" t="s">
        <v>349</v>
      </c>
      <c r="G531" s="244"/>
      <c r="H531" s="244"/>
      <c r="I531" s="300"/>
      <c r="J531" s="301"/>
      <c r="K531" s="302"/>
    </row>
    <row r="532" spans="2:11" s="1" customFormat="1" ht="17.25" customHeight="1">
      <c r="B532" s="45"/>
      <c r="C532" s="55" t="s">
        <v>379</v>
      </c>
      <c r="D532" s="319">
        <v>21.8</v>
      </c>
      <c r="E532" s="253"/>
      <c r="F532" s="13"/>
      <c r="G532" s="243"/>
      <c r="H532" s="243"/>
      <c r="I532" s="303"/>
      <c r="J532" s="304"/>
      <c r="K532" s="305"/>
    </row>
    <row r="533" spans="2:11" s="1" customFormat="1" ht="17.25" customHeight="1">
      <c r="B533" s="78"/>
      <c r="C533" s="80" t="s">
        <v>954</v>
      </c>
      <c r="D533" s="254"/>
      <c r="E533" s="255"/>
      <c r="F533" s="9" t="s">
        <v>349</v>
      </c>
      <c r="G533" s="244"/>
      <c r="H533" s="244"/>
      <c r="I533" s="300"/>
      <c r="J533" s="301"/>
      <c r="K533" s="302"/>
    </row>
    <row r="534" spans="2:11" s="1" customFormat="1" ht="17.25" customHeight="1">
      <c r="B534" s="45"/>
      <c r="C534" s="55" t="s">
        <v>358</v>
      </c>
      <c r="D534" s="306">
        <v>1</v>
      </c>
      <c r="E534" s="253"/>
      <c r="F534" s="13"/>
      <c r="G534" s="243"/>
      <c r="H534" s="243"/>
      <c r="I534" s="303"/>
      <c r="J534" s="304"/>
      <c r="K534" s="305"/>
    </row>
    <row r="535" spans="2:11" s="1" customFormat="1" ht="17.25" customHeight="1">
      <c r="B535" s="78"/>
      <c r="C535" s="80"/>
      <c r="D535" s="254"/>
      <c r="E535" s="255"/>
      <c r="F535" s="9" t="s">
        <v>316</v>
      </c>
      <c r="G535" s="244"/>
      <c r="H535" s="244"/>
      <c r="I535" s="300"/>
      <c r="J535" s="301"/>
      <c r="K535" s="302"/>
    </row>
    <row r="536" spans="2:11" s="1" customFormat="1" ht="17.25" customHeight="1">
      <c r="B536" s="79"/>
      <c r="C536" s="55" t="s">
        <v>380</v>
      </c>
      <c r="D536" s="306">
        <v>1</v>
      </c>
      <c r="E536" s="253"/>
      <c r="F536" s="13"/>
      <c r="G536" s="243"/>
      <c r="H536" s="243"/>
      <c r="I536" s="303"/>
      <c r="J536" s="304"/>
      <c r="K536" s="305"/>
    </row>
    <row r="537" spans="2:11" s="1" customFormat="1" ht="17.25" customHeight="1">
      <c r="B537" s="78"/>
      <c r="C537" s="80"/>
      <c r="D537" s="254"/>
      <c r="E537" s="255"/>
      <c r="F537" s="9" t="s">
        <v>316</v>
      </c>
      <c r="G537" s="244"/>
      <c r="H537" s="244"/>
      <c r="I537" s="300"/>
      <c r="J537" s="301"/>
      <c r="K537" s="302"/>
    </row>
    <row r="538" spans="2:11" s="1" customFormat="1" ht="17.25" customHeight="1">
      <c r="B538" s="79"/>
      <c r="C538" s="55" t="s">
        <v>381</v>
      </c>
      <c r="D538" s="306">
        <v>1</v>
      </c>
      <c r="E538" s="253"/>
      <c r="F538" s="13"/>
      <c r="G538" s="243"/>
      <c r="H538" s="243"/>
      <c r="I538" s="303"/>
      <c r="J538" s="304"/>
      <c r="K538" s="305"/>
    </row>
    <row r="539" spans="2:11" s="1" customFormat="1" ht="17.25" customHeight="1">
      <c r="B539" s="78"/>
      <c r="C539" s="80"/>
      <c r="D539" s="254"/>
      <c r="E539" s="255"/>
      <c r="F539" s="9" t="s">
        <v>316</v>
      </c>
      <c r="G539" s="244"/>
      <c r="H539" s="244"/>
      <c r="I539" s="300"/>
      <c r="J539" s="301"/>
      <c r="K539" s="302"/>
    </row>
    <row r="540" spans="2:11" s="1" customFormat="1" ht="17.25" customHeight="1">
      <c r="B540" s="79"/>
      <c r="C540" s="81"/>
      <c r="D540" s="252"/>
      <c r="E540" s="253"/>
      <c r="F540" s="13"/>
      <c r="G540" s="243"/>
      <c r="H540" s="243"/>
      <c r="I540" s="303"/>
      <c r="J540" s="304"/>
      <c r="K540" s="305"/>
    </row>
    <row r="541" spans="2:11" s="1" customFormat="1" ht="17.25" customHeight="1">
      <c r="B541" s="78"/>
      <c r="C541" s="6"/>
      <c r="D541" s="254"/>
      <c r="E541" s="255"/>
      <c r="F541" s="9" t="s">
        <v>1434</v>
      </c>
      <c r="G541" s="244"/>
      <c r="H541" s="244"/>
      <c r="I541" s="300"/>
      <c r="J541" s="301"/>
      <c r="K541" s="302"/>
    </row>
    <row r="542" spans="2:11" s="1" customFormat="1" ht="17.25" customHeight="1">
      <c r="B542" s="79"/>
      <c r="C542" s="3"/>
      <c r="D542" s="252"/>
      <c r="E542" s="253"/>
      <c r="F542" s="13"/>
      <c r="G542" s="243"/>
      <c r="H542" s="243"/>
      <c r="I542" s="303"/>
      <c r="J542" s="304"/>
      <c r="K542" s="305"/>
    </row>
    <row r="543" spans="2:11" s="1" customFormat="1" ht="17.25" customHeight="1">
      <c r="B543" s="78"/>
      <c r="C543" s="6"/>
      <c r="D543" s="254"/>
      <c r="E543" s="255"/>
      <c r="F543" s="9" t="s">
        <v>1434</v>
      </c>
      <c r="G543" s="244"/>
      <c r="H543" s="244"/>
      <c r="I543" s="300"/>
      <c r="J543" s="301"/>
      <c r="K543" s="302"/>
    </row>
    <row r="544" spans="2:11" s="1" customFormat="1" ht="17.25" customHeight="1">
      <c r="B544" s="79"/>
      <c r="C544" s="3"/>
      <c r="D544" s="252"/>
      <c r="E544" s="253"/>
      <c r="F544" s="13"/>
      <c r="G544" s="243"/>
      <c r="H544" s="243"/>
      <c r="I544" s="303"/>
      <c r="J544" s="304"/>
      <c r="K544" s="305"/>
    </row>
    <row r="545" spans="2:11" s="1" customFormat="1" ht="17.25" customHeight="1">
      <c r="B545" s="78"/>
      <c r="C545" s="6"/>
      <c r="D545" s="254"/>
      <c r="E545" s="255"/>
      <c r="F545" s="9" t="s">
        <v>1434</v>
      </c>
      <c r="G545" s="244"/>
      <c r="H545" s="244"/>
      <c r="I545" s="300"/>
      <c r="J545" s="301"/>
      <c r="K545" s="302"/>
    </row>
    <row r="546" spans="2:11" s="1" customFormat="1" ht="17.25" customHeight="1">
      <c r="B546" s="79"/>
      <c r="C546" s="3"/>
      <c r="D546" s="252"/>
      <c r="E546" s="253"/>
      <c r="F546" s="13"/>
      <c r="G546" s="243"/>
      <c r="H546" s="243"/>
      <c r="I546" s="303"/>
      <c r="J546" s="304"/>
      <c r="K546" s="305"/>
    </row>
    <row r="547" spans="2:11" s="1" customFormat="1" ht="17.25" customHeight="1">
      <c r="B547" s="78"/>
      <c r="C547" s="6"/>
      <c r="D547" s="254"/>
      <c r="E547" s="255"/>
      <c r="F547" s="9" t="s">
        <v>1434</v>
      </c>
      <c r="G547" s="244"/>
      <c r="H547" s="244"/>
      <c r="I547" s="300"/>
      <c r="J547" s="301"/>
      <c r="K547" s="302"/>
    </row>
    <row r="548" spans="2:11" s="1" customFormat="1" ht="17.25" customHeight="1">
      <c r="B548" s="79"/>
      <c r="C548" s="3"/>
      <c r="D548" s="252"/>
      <c r="E548" s="253"/>
      <c r="F548" s="13"/>
      <c r="G548" s="243"/>
      <c r="H548" s="243"/>
      <c r="I548" s="303"/>
      <c r="J548" s="304"/>
      <c r="K548" s="305"/>
    </row>
    <row r="549" spans="2:11" s="1" customFormat="1" ht="17.25" customHeight="1">
      <c r="B549" s="78"/>
      <c r="C549" s="6"/>
      <c r="D549" s="254"/>
      <c r="E549" s="255"/>
      <c r="F549" s="9" t="s">
        <v>1434</v>
      </c>
      <c r="G549" s="244"/>
      <c r="H549" s="244"/>
      <c r="I549" s="300"/>
      <c r="J549" s="301"/>
      <c r="K549" s="302"/>
    </row>
    <row r="550" spans="2:11" s="1" customFormat="1" ht="17.25" customHeight="1">
      <c r="B550" s="79"/>
      <c r="C550" s="3" t="str">
        <f>B528&amp;"-計"</f>
        <v>A-3-2-5-計</v>
      </c>
      <c r="D550" s="252"/>
      <c r="E550" s="253"/>
      <c r="F550" s="13"/>
      <c r="G550" s="243"/>
      <c r="H550" s="243"/>
      <c r="I550" s="303"/>
      <c r="J550" s="304"/>
      <c r="K550" s="305"/>
    </row>
    <row r="551" spans="2:11" s="1" customFormat="1" ht="17.25" customHeight="1">
      <c r="B551" s="78"/>
      <c r="C551" s="6"/>
      <c r="D551" s="254"/>
      <c r="E551" s="255"/>
      <c r="F551" s="11" t="s">
        <v>1434</v>
      </c>
      <c r="G551" s="244"/>
      <c r="H551" s="244"/>
      <c r="I551" s="300"/>
      <c r="J551" s="301"/>
      <c r="K551" s="302"/>
    </row>
    <row r="552" spans="4:11" s="1" customFormat="1" ht="17.25" customHeight="1">
      <c r="D552" s="40"/>
      <c r="E552" s="40"/>
      <c r="G552" s="93"/>
      <c r="H552" s="93"/>
      <c r="I552" s="95"/>
      <c r="J552" s="95"/>
      <c r="K552" s="95"/>
    </row>
    <row r="553" spans="4:11" s="1" customFormat="1" ht="17.25" customHeight="1">
      <c r="D553" s="40"/>
      <c r="E553" s="40"/>
      <c r="G553" s="93"/>
      <c r="H553" s="93"/>
      <c r="I553" s="95"/>
      <c r="J553" s="95"/>
      <c r="K553" s="95"/>
    </row>
    <row r="554" spans="2:11" s="1" customFormat="1" ht="17.25" customHeight="1">
      <c r="B554" s="45" t="s">
        <v>1369</v>
      </c>
      <c r="C554" s="73" t="s">
        <v>321</v>
      </c>
      <c r="D554" s="252"/>
      <c r="E554" s="253"/>
      <c r="F554" s="13"/>
      <c r="G554" s="243"/>
      <c r="H554" s="243"/>
      <c r="I554" s="303"/>
      <c r="J554" s="304"/>
      <c r="K554" s="305"/>
    </row>
    <row r="555" spans="2:11" s="1" customFormat="1" ht="17.25" customHeight="1">
      <c r="B555" s="78"/>
      <c r="C555" s="74"/>
      <c r="D555" s="254"/>
      <c r="E555" s="255"/>
      <c r="F555" s="9"/>
      <c r="G555" s="244"/>
      <c r="H555" s="244"/>
      <c r="I555" s="300"/>
      <c r="J555" s="301"/>
      <c r="K555" s="302"/>
    </row>
    <row r="556" spans="2:11" s="1" customFormat="1" ht="17.25" customHeight="1">
      <c r="B556" s="45"/>
      <c r="C556" s="73" t="s">
        <v>382</v>
      </c>
      <c r="D556" s="306">
        <v>189</v>
      </c>
      <c r="E556" s="253"/>
      <c r="F556" s="13"/>
      <c r="G556" s="243"/>
      <c r="H556" s="243"/>
      <c r="I556" s="303"/>
      <c r="J556" s="304"/>
      <c r="K556" s="305"/>
    </row>
    <row r="557" spans="2:11" s="1" customFormat="1" ht="17.25" customHeight="1">
      <c r="B557" s="78"/>
      <c r="C557" s="80" t="s">
        <v>383</v>
      </c>
      <c r="D557" s="254"/>
      <c r="E557" s="255"/>
      <c r="F557" s="9" t="s">
        <v>338</v>
      </c>
      <c r="G557" s="244"/>
      <c r="H557" s="244"/>
      <c r="I557" s="300"/>
      <c r="J557" s="301"/>
      <c r="K557" s="302"/>
    </row>
    <row r="558" spans="2:11" s="1" customFormat="1" ht="17.25" customHeight="1">
      <c r="B558" s="45"/>
      <c r="C558" s="55" t="s">
        <v>385</v>
      </c>
      <c r="D558" s="319">
        <v>2.1</v>
      </c>
      <c r="E558" s="253"/>
      <c r="F558" s="13"/>
      <c r="G558" s="243"/>
      <c r="H558" s="243"/>
      <c r="I558" s="303"/>
      <c r="J558" s="304"/>
      <c r="K558" s="305"/>
    </row>
    <row r="559" spans="2:11" s="1" customFormat="1" ht="17.25" customHeight="1">
      <c r="B559" s="78"/>
      <c r="C559" s="80" t="s">
        <v>958</v>
      </c>
      <c r="D559" s="254"/>
      <c r="E559" s="255"/>
      <c r="F559" s="9" t="s">
        <v>338</v>
      </c>
      <c r="G559" s="244"/>
      <c r="H559" s="244"/>
      <c r="I559" s="300"/>
      <c r="J559" s="301"/>
      <c r="K559" s="302"/>
    </row>
    <row r="560" spans="2:11" s="1" customFormat="1" ht="17.25" customHeight="1">
      <c r="B560" s="45"/>
      <c r="C560" s="55" t="s">
        <v>387</v>
      </c>
      <c r="D560" s="306">
        <v>191</v>
      </c>
      <c r="E560" s="253"/>
      <c r="F560" s="13"/>
      <c r="G560" s="243"/>
      <c r="H560" s="243"/>
      <c r="I560" s="303"/>
      <c r="J560" s="304"/>
      <c r="K560" s="305"/>
    </row>
    <row r="561" spans="2:11" s="1" customFormat="1" ht="17.25" customHeight="1">
      <c r="B561" s="78"/>
      <c r="C561" s="80" t="s">
        <v>375</v>
      </c>
      <c r="D561" s="254"/>
      <c r="E561" s="255"/>
      <c r="F561" s="9" t="s">
        <v>338</v>
      </c>
      <c r="G561" s="244"/>
      <c r="H561" s="244"/>
      <c r="I561" s="300"/>
      <c r="J561" s="301"/>
      <c r="K561" s="302"/>
    </row>
    <row r="562" spans="2:11" s="1" customFormat="1" ht="17.25" customHeight="1">
      <c r="B562" s="79"/>
      <c r="C562" s="55" t="s">
        <v>388</v>
      </c>
      <c r="D562" s="319">
        <v>2.1</v>
      </c>
      <c r="E562" s="253"/>
      <c r="F562" s="13"/>
      <c r="G562" s="243"/>
      <c r="H562" s="243"/>
      <c r="I562" s="303"/>
      <c r="J562" s="304"/>
      <c r="K562" s="305"/>
    </row>
    <row r="563" spans="2:11" s="1" customFormat="1" ht="17.25" customHeight="1">
      <c r="B563" s="78"/>
      <c r="C563" s="80" t="s">
        <v>389</v>
      </c>
      <c r="D563" s="254"/>
      <c r="E563" s="255"/>
      <c r="F563" s="9" t="s">
        <v>338</v>
      </c>
      <c r="G563" s="244"/>
      <c r="H563" s="244"/>
      <c r="I563" s="300"/>
      <c r="J563" s="301"/>
      <c r="K563" s="302"/>
    </row>
    <row r="564" spans="2:11" s="1" customFormat="1" ht="17.25" customHeight="1">
      <c r="B564" s="79"/>
      <c r="C564" s="55" t="s">
        <v>1143</v>
      </c>
      <c r="D564" s="319">
        <v>5.4</v>
      </c>
      <c r="E564" s="253"/>
      <c r="F564" s="13"/>
      <c r="G564" s="243"/>
      <c r="H564" s="243"/>
      <c r="I564" s="303"/>
      <c r="J564" s="304"/>
      <c r="K564" s="305"/>
    </row>
    <row r="565" spans="2:11" s="1" customFormat="1" ht="17.25" customHeight="1">
      <c r="B565" s="78"/>
      <c r="C565" s="80" t="s">
        <v>1144</v>
      </c>
      <c r="D565" s="254"/>
      <c r="E565" s="255"/>
      <c r="F565" s="9" t="s">
        <v>338</v>
      </c>
      <c r="G565" s="244"/>
      <c r="H565" s="244"/>
      <c r="I565" s="300"/>
      <c r="J565" s="301"/>
      <c r="K565" s="302"/>
    </row>
    <row r="566" spans="2:11" s="1" customFormat="1" ht="17.25" customHeight="1">
      <c r="B566" s="79"/>
      <c r="C566" s="81"/>
      <c r="D566" s="252"/>
      <c r="E566" s="253"/>
      <c r="F566" s="13"/>
      <c r="G566" s="243"/>
      <c r="H566" s="243"/>
      <c r="I566" s="303"/>
      <c r="J566" s="304"/>
      <c r="K566" s="305"/>
    </row>
    <row r="567" spans="2:11" s="1" customFormat="1" ht="17.25" customHeight="1">
      <c r="B567" s="78"/>
      <c r="C567" s="6"/>
      <c r="D567" s="254"/>
      <c r="E567" s="255"/>
      <c r="F567" s="9" t="s">
        <v>1434</v>
      </c>
      <c r="G567" s="244"/>
      <c r="H567" s="244"/>
      <c r="I567" s="300"/>
      <c r="J567" s="301"/>
      <c r="K567" s="302"/>
    </row>
    <row r="568" spans="2:11" s="1" customFormat="1" ht="17.25" customHeight="1">
      <c r="B568" s="79"/>
      <c r="C568" s="3"/>
      <c r="D568" s="252"/>
      <c r="E568" s="253"/>
      <c r="F568" s="13"/>
      <c r="G568" s="243"/>
      <c r="H568" s="243"/>
      <c r="I568" s="303"/>
      <c r="J568" s="304"/>
      <c r="K568" s="305"/>
    </row>
    <row r="569" spans="2:11" s="1" customFormat="1" ht="17.25" customHeight="1">
      <c r="B569" s="78"/>
      <c r="C569" s="6"/>
      <c r="D569" s="254"/>
      <c r="E569" s="255"/>
      <c r="F569" s="9" t="s">
        <v>1434</v>
      </c>
      <c r="G569" s="244"/>
      <c r="H569" s="244"/>
      <c r="I569" s="300"/>
      <c r="J569" s="301"/>
      <c r="K569" s="302"/>
    </row>
    <row r="570" spans="2:11" s="1" customFormat="1" ht="17.25" customHeight="1">
      <c r="B570" s="79"/>
      <c r="C570" s="3"/>
      <c r="D570" s="252"/>
      <c r="E570" s="253"/>
      <c r="F570" s="13"/>
      <c r="G570" s="243"/>
      <c r="H570" s="243"/>
      <c r="I570" s="303"/>
      <c r="J570" s="304"/>
      <c r="K570" s="305"/>
    </row>
    <row r="571" spans="2:11" s="1" customFormat="1" ht="17.25" customHeight="1">
      <c r="B571" s="78"/>
      <c r="C571" s="6"/>
      <c r="D571" s="254"/>
      <c r="E571" s="255"/>
      <c r="F571" s="9" t="s">
        <v>1434</v>
      </c>
      <c r="G571" s="244"/>
      <c r="H571" s="244"/>
      <c r="I571" s="300"/>
      <c r="J571" s="301"/>
      <c r="K571" s="302"/>
    </row>
    <row r="572" spans="2:11" s="1" customFormat="1" ht="17.25" customHeight="1">
      <c r="B572" s="79"/>
      <c r="C572" s="3"/>
      <c r="D572" s="252"/>
      <c r="E572" s="253"/>
      <c r="F572" s="13"/>
      <c r="G572" s="243"/>
      <c r="H572" s="243"/>
      <c r="I572" s="303"/>
      <c r="J572" s="304"/>
      <c r="K572" s="305"/>
    </row>
    <row r="573" spans="2:11" s="1" customFormat="1" ht="17.25" customHeight="1">
      <c r="B573" s="78"/>
      <c r="C573" s="6"/>
      <c r="D573" s="254"/>
      <c r="E573" s="255"/>
      <c r="F573" s="9" t="s">
        <v>1434</v>
      </c>
      <c r="G573" s="244"/>
      <c r="H573" s="244"/>
      <c r="I573" s="300"/>
      <c r="J573" s="301"/>
      <c r="K573" s="302"/>
    </row>
    <row r="574" spans="2:11" s="1" customFormat="1" ht="17.25" customHeight="1">
      <c r="B574" s="79"/>
      <c r="C574" s="3"/>
      <c r="D574" s="252"/>
      <c r="E574" s="253"/>
      <c r="F574" s="13"/>
      <c r="G574" s="243"/>
      <c r="H574" s="243"/>
      <c r="I574" s="303"/>
      <c r="J574" s="304"/>
      <c r="K574" s="305"/>
    </row>
    <row r="575" spans="2:11" s="1" customFormat="1" ht="17.25" customHeight="1">
      <c r="B575" s="78"/>
      <c r="C575" s="6"/>
      <c r="D575" s="254"/>
      <c r="E575" s="255"/>
      <c r="F575" s="9" t="s">
        <v>1434</v>
      </c>
      <c r="G575" s="244"/>
      <c r="H575" s="244"/>
      <c r="I575" s="300"/>
      <c r="J575" s="301"/>
      <c r="K575" s="302"/>
    </row>
    <row r="576" spans="2:11" s="1" customFormat="1" ht="17.25" customHeight="1">
      <c r="B576" s="79"/>
      <c r="C576" s="3" t="str">
        <f>B554&amp;"-計"</f>
        <v>A-3-2-6-計</v>
      </c>
      <c r="D576" s="252"/>
      <c r="E576" s="253"/>
      <c r="F576" s="13"/>
      <c r="G576" s="243"/>
      <c r="H576" s="243"/>
      <c r="I576" s="303"/>
      <c r="J576" s="304"/>
      <c r="K576" s="305"/>
    </row>
    <row r="577" spans="2:11" s="1" customFormat="1" ht="17.25" customHeight="1">
      <c r="B577" s="78"/>
      <c r="C577" s="6"/>
      <c r="D577" s="254"/>
      <c r="E577" s="255"/>
      <c r="F577" s="11" t="s">
        <v>1434</v>
      </c>
      <c r="G577" s="244"/>
      <c r="H577" s="244"/>
      <c r="I577" s="300"/>
      <c r="J577" s="301"/>
      <c r="K577" s="302"/>
    </row>
    <row r="578" spans="4:11" s="1" customFormat="1" ht="17.25" customHeight="1">
      <c r="D578" s="40"/>
      <c r="E578" s="40"/>
      <c r="G578" s="93"/>
      <c r="H578" s="93"/>
      <c r="I578" s="95"/>
      <c r="J578" s="95"/>
      <c r="K578" s="95"/>
    </row>
    <row r="579" spans="4:11" s="1" customFormat="1" ht="17.25" customHeight="1">
      <c r="D579" s="40"/>
      <c r="E579" s="40"/>
      <c r="G579" s="93"/>
      <c r="H579" s="93"/>
      <c r="I579" s="95"/>
      <c r="J579" s="95"/>
      <c r="K579" s="95"/>
    </row>
    <row r="580" spans="2:11" s="1" customFormat="1" ht="17.25" customHeight="1">
      <c r="B580" s="45" t="s">
        <v>1370</v>
      </c>
      <c r="C580" s="73" t="s">
        <v>323</v>
      </c>
      <c r="D580" s="252"/>
      <c r="E580" s="253"/>
      <c r="F580" s="13"/>
      <c r="G580" s="243"/>
      <c r="H580" s="243"/>
      <c r="I580" s="303"/>
      <c r="J580" s="304"/>
      <c r="K580" s="305"/>
    </row>
    <row r="581" spans="2:11" s="1" customFormat="1" ht="17.25" customHeight="1">
      <c r="B581" s="78"/>
      <c r="C581" s="74"/>
      <c r="D581" s="254"/>
      <c r="E581" s="255"/>
      <c r="F581" s="9"/>
      <c r="G581" s="244"/>
      <c r="H581" s="244"/>
      <c r="I581" s="300"/>
      <c r="J581" s="301"/>
      <c r="K581" s="302"/>
    </row>
    <row r="582" spans="2:11" s="1" customFormat="1" ht="17.25" customHeight="1">
      <c r="B582" s="45"/>
      <c r="C582" s="73" t="s">
        <v>682</v>
      </c>
      <c r="D582" s="319">
        <v>2.9</v>
      </c>
      <c r="E582" s="253"/>
      <c r="F582" s="13"/>
      <c r="G582" s="243"/>
      <c r="H582" s="243"/>
      <c r="I582" s="303"/>
      <c r="J582" s="304"/>
      <c r="K582" s="305"/>
    </row>
    <row r="583" spans="2:11" s="1" customFormat="1" ht="17.25" customHeight="1">
      <c r="B583" s="78"/>
      <c r="C583" s="74" t="s">
        <v>611</v>
      </c>
      <c r="D583" s="254"/>
      <c r="E583" s="255"/>
      <c r="F583" s="9" t="s">
        <v>338</v>
      </c>
      <c r="G583" s="244"/>
      <c r="H583" s="244"/>
      <c r="I583" s="300"/>
      <c r="J583" s="301"/>
      <c r="K583" s="302"/>
    </row>
    <row r="584" spans="2:11" s="1" customFormat="1" ht="17.25" customHeight="1">
      <c r="B584" s="45"/>
      <c r="C584" s="81" t="s">
        <v>610</v>
      </c>
      <c r="D584" s="252"/>
      <c r="E584" s="253"/>
      <c r="F584" s="13"/>
      <c r="G584" s="243"/>
      <c r="H584" s="243"/>
      <c r="I584" s="303"/>
      <c r="J584" s="304"/>
      <c r="K584" s="305"/>
    </row>
    <row r="585" spans="2:11" s="1" customFormat="1" ht="17.25" customHeight="1">
      <c r="B585" s="78"/>
      <c r="C585" s="80" t="s">
        <v>683</v>
      </c>
      <c r="D585" s="254"/>
      <c r="E585" s="255"/>
      <c r="F585" s="9"/>
      <c r="G585" s="244"/>
      <c r="H585" s="244"/>
      <c r="I585" s="300"/>
      <c r="J585" s="301"/>
      <c r="K585" s="302"/>
    </row>
    <row r="586" spans="2:11" s="1" customFormat="1" ht="17.25" customHeight="1">
      <c r="B586" s="45"/>
      <c r="C586" s="73" t="s">
        <v>682</v>
      </c>
      <c r="D586" s="319">
        <v>5.3</v>
      </c>
      <c r="E586" s="253"/>
      <c r="F586" s="13"/>
      <c r="G586" s="243"/>
      <c r="H586" s="243"/>
      <c r="I586" s="303"/>
      <c r="J586" s="304"/>
      <c r="K586" s="305"/>
    </row>
    <row r="587" spans="2:11" s="1" customFormat="1" ht="17.25" customHeight="1">
      <c r="B587" s="78"/>
      <c r="C587" s="74" t="s">
        <v>611</v>
      </c>
      <c r="D587" s="254"/>
      <c r="E587" s="255"/>
      <c r="F587" s="9" t="s">
        <v>338</v>
      </c>
      <c r="G587" s="244"/>
      <c r="H587" s="244"/>
      <c r="I587" s="300"/>
      <c r="J587" s="301"/>
      <c r="K587" s="302"/>
    </row>
    <row r="588" spans="2:11" s="1" customFormat="1" ht="17.25" customHeight="1">
      <c r="B588" s="79"/>
      <c r="C588" s="81" t="s">
        <v>612</v>
      </c>
      <c r="D588" s="252"/>
      <c r="E588" s="253"/>
      <c r="F588" s="13"/>
      <c r="G588" s="243"/>
      <c r="H588" s="243"/>
      <c r="I588" s="303"/>
      <c r="J588" s="304"/>
      <c r="K588" s="305"/>
    </row>
    <row r="589" spans="2:11" s="1" customFormat="1" ht="17.25" customHeight="1">
      <c r="B589" s="78"/>
      <c r="C589" s="80" t="s">
        <v>683</v>
      </c>
      <c r="D589" s="254"/>
      <c r="E589" s="255"/>
      <c r="F589" s="9"/>
      <c r="G589" s="244"/>
      <c r="H589" s="244"/>
      <c r="I589" s="300"/>
      <c r="J589" s="301"/>
      <c r="K589" s="302"/>
    </row>
    <row r="590" spans="2:11" s="1" customFormat="1" ht="17.25" customHeight="1">
      <c r="B590" s="79"/>
      <c r="C590" s="3"/>
      <c r="D590" s="252"/>
      <c r="E590" s="253"/>
      <c r="F590" s="13"/>
      <c r="G590" s="243"/>
      <c r="H590" s="243"/>
      <c r="I590" s="303"/>
      <c r="J590" s="304"/>
      <c r="K590" s="305"/>
    </row>
    <row r="591" spans="2:11" s="1" customFormat="1" ht="17.25" customHeight="1">
      <c r="B591" s="78"/>
      <c r="C591" s="6"/>
      <c r="D591" s="254"/>
      <c r="E591" s="255"/>
      <c r="F591" s="9"/>
      <c r="G591" s="244"/>
      <c r="H591" s="244"/>
      <c r="I591" s="300"/>
      <c r="J591" s="301"/>
      <c r="K591" s="302"/>
    </row>
    <row r="592" spans="2:11" s="1" customFormat="1" ht="17.25" customHeight="1">
      <c r="B592" s="79"/>
      <c r="C592" s="3"/>
      <c r="D592" s="252"/>
      <c r="E592" s="253"/>
      <c r="F592" s="13"/>
      <c r="G592" s="243"/>
      <c r="H592" s="243"/>
      <c r="I592" s="303"/>
      <c r="J592" s="304"/>
      <c r="K592" s="305"/>
    </row>
    <row r="593" spans="2:11" s="1" customFormat="1" ht="17.25" customHeight="1">
      <c r="B593" s="78"/>
      <c r="C593" s="6"/>
      <c r="D593" s="254"/>
      <c r="E593" s="255"/>
      <c r="F593" s="9" t="s">
        <v>1434</v>
      </c>
      <c r="G593" s="244"/>
      <c r="H593" s="244"/>
      <c r="I593" s="300"/>
      <c r="J593" s="301"/>
      <c r="K593" s="302"/>
    </row>
    <row r="594" spans="2:11" s="1" customFormat="1" ht="17.25" customHeight="1">
      <c r="B594" s="79"/>
      <c r="C594" s="3"/>
      <c r="D594" s="252"/>
      <c r="E594" s="253"/>
      <c r="F594" s="13"/>
      <c r="G594" s="243"/>
      <c r="H594" s="243"/>
      <c r="I594" s="303"/>
      <c r="J594" s="304"/>
      <c r="K594" s="305"/>
    </row>
    <row r="595" spans="2:11" s="1" customFormat="1" ht="17.25" customHeight="1">
      <c r="B595" s="78"/>
      <c r="C595" s="6"/>
      <c r="D595" s="254"/>
      <c r="E595" s="255"/>
      <c r="F595" s="9" t="s">
        <v>1434</v>
      </c>
      <c r="G595" s="244"/>
      <c r="H595" s="244"/>
      <c r="I595" s="300"/>
      <c r="J595" s="301"/>
      <c r="K595" s="302"/>
    </row>
    <row r="596" spans="2:11" s="1" customFormat="1" ht="17.25" customHeight="1">
      <c r="B596" s="79"/>
      <c r="C596" s="3"/>
      <c r="D596" s="252"/>
      <c r="E596" s="253"/>
      <c r="F596" s="13"/>
      <c r="G596" s="243"/>
      <c r="H596" s="243"/>
      <c r="I596" s="303"/>
      <c r="J596" s="304"/>
      <c r="K596" s="305"/>
    </row>
    <row r="597" spans="2:11" s="1" customFormat="1" ht="17.25" customHeight="1">
      <c r="B597" s="78"/>
      <c r="C597" s="6"/>
      <c r="D597" s="254"/>
      <c r="E597" s="255"/>
      <c r="F597" s="9" t="s">
        <v>1434</v>
      </c>
      <c r="G597" s="244"/>
      <c r="H597" s="244"/>
      <c r="I597" s="300"/>
      <c r="J597" s="301"/>
      <c r="K597" s="302"/>
    </row>
    <row r="598" spans="2:11" s="1" customFormat="1" ht="17.25" customHeight="1">
      <c r="B598" s="79"/>
      <c r="C598" s="3"/>
      <c r="D598" s="252"/>
      <c r="E598" s="253"/>
      <c r="F598" s="13"/>
      <c r="G598" s="243"/>
      <c r="H598" s="243"/>
      <c r="I598" s="303"/>
      <c r="J598" s="304"/>
      <c r="K598" s="305"/>
    </row>
    <row r="599" spans="2:11" s="1" customFormat="1" ht="17.25" customHeight="1">
      <c r="B599" s="78"/>
      <c r="C599" s="6"/>
      <c r="D599" s="254"/>
      <c r="E599" s="255"/>
      <c r="F599" s="9" t="s">
        <v>1434</v>
      </c>
      <c r="G599" s="244"/>
      <c r="H599" s="244"/>
      <c r="I599" s="300"/>
      <c r="J599" s="301"/>
      <c r="K599" s="302"/>
    </row>
    <row r="600" spans="2:11" s="1" customFormat="1" ht="17.25" customHeight="1">
      <c r="B600" s="79"/>
      <c r="C600" s="3"/>
      <c r="D600" s="252"/>
      <c r="E600" s="253"/>
      <c r="F600" s="13"/>
      <c r="G600" s="243"/>
      <c r="H600" s="243"/>
      <c r="I600" s="303"/>
      <c r="J600" s="304"/>
      <c r="K600" s="305"/>
    </row>
    <row r="601" spans="2:11" s="1" customFormat="1" ht="17.25" customHeight="1">
      <c r="B601" s="78"/>
      <c r="C601" s="6"/>
      <c r="D601" s="254"/>
      <c r="E601" s="255"/>
      <c r="F601" s="9" t="s">
        <v>1434</v>
      </c>
      <c r="G601" s="244"/>
      <c r="H601" s="244"/>
      <c r="I601" s="300"/>
      <c r="J601" s="301"/>
      <c r="K601" s="302"/>
    </row>
    <row r="602" spans="2:11" s="1" customFormat="1" ht="17.25" customHeight="1">
      <c r="B602" s="79"/>
      <c r="C602" s="3" t="str">
        <f>B580&amp;"-計"</f>
        <v>A-3-2-7-計</v>
      </c>
      <c r="D602" s="252"/>
      <c r="E602" s="253"/>
      <c r="F602" s="13"/>
      <c r="G602" s="243"/>
      <c r="H602" s="243"/>
      <c r="I602" s="303"/>
      <c r="J602" s="304"/>
      <c r="K602" s="305"/>
    </row>
    <row r="603" spans="2:11" s="1" customFormat="1" ht="17.25" customHeight="1">
      <c r="B603" s="78"/>
      <c r="C603" s="6"/>
      <c r="D603" s="254"/>
      <c r="E603" s="255"/>
      <c r="F603" s="11" t="s">
        <v>1434</v>
      </c>
      <c r="G603" s="244"/>
      <c r="H603" s="244"/>
      <c r="I603" s="300"/>
      <c r="J603" s="301"/>
      <c r="K603" s="302"/>
    </row>
    <row r="604" spans="4:11" s="1" customFormat="1" ht="17.25" customHeight="1">
      <c r="D604" s="40"/>
      <c r="E604" s="40"/>
      <c r="G604" s="93"/>
      <c r="H604" s="93"/>
      <c r="I604" s="95"/>
      <c r="J604" s="95"/>
      <c r="K604" s="95"/>
    </row>
    <row r="605" spans="4:11" s="1" customFormat="1" ht="17.25" customHeight="1">
      <c r="D605" s="40"/>
      <c r="E605" s="40"/>
      <c r="G605" s="93"/>
      <c r="H605" s="93"/>
      <c r="I605" s="95"/>
      <c r="J605" s="95"/>
      <c r="K605" s="95"/>
    </row>
    <row r="606" spans="2:11" s="1" customFormat="1" ht="17.25" customHeight="1">
      <c r="B606" s="45" t="s">
        <v>1371</v>
      </c>
      <c r="C606" s="73" t="s">
        <v>325</v>
      </c>
      <c r="D606" s="252"/>
      <c r="E606" s="253"/>
      <c r="F606" s="13"/>
      <c r="G606" s="243"/>
      <c r="H606" s="243"/>
      <c r="I606" s="303"/>
      <c r="J606" s="304"/>
      <c r="K606" s="305"/>
    </row>
    <row r="607" spans="2:11" s="1" customFormat="1" ht="17.25" customHeight="1">
      <c r="B607" s="78"/>
      <c r="C607" s="74"/>
      <c r="D607" s="254"/>
      <c r="E607" s="255"/>
      <c r="F607" s="9"/>
      <c r="G607" s="244"/>
      <c r="H607" s="244"/>
      <c r="I607" s="300"/>
      <c r="J607" s="301"/>
      <c r="K607" s="302"/>
    </row>
    <row r="608" spans="2:11" s="1" customFormat="1" ht="17.25" customHeight="1">
      <c r="B608" s="45"/>
      <c r="C608" s="73" t="s">
        <v>649</v>
      </c>
      <c r="D608" s="319">
        <v>2.4</v>
      </c>
      <c r="E608" s="253"/>
      <c r="F608" s="13"/>
      <c r="G608" s="243"/>
      <c r="H608" s="243"/>
      <c r="I608" s="303"/>
      <c r="J608" s="304"/>
      <c r="K608" s="305"/>
    </row>
    <row r="609" spans="2:11" s="1" customFormat="1" ht="17.25" customHeight="1">
      <c r="B609" s="78"/>
      <c r="C609" s="80" t="s">
        <v>613</v>
      </c>
      <c r="D609" s="254"/>
      <c r="E609" s="255"/>
      <c r="F609" s="9" t="s">
        <v>329</v>
      </c>
      <c r="G609" s="244"/>
      <c r="H609" s="244"/>
      <c r="I609" s="300"/>
      <c r="J609" s="301"/>
      <c r="K609" s="302"/>
    </row>
    <row r="610" spans="2:11" s="1" customFormat="1" ht="17.25" customHeight="1">
      <c r="B610" s="45"/>
      <c r="C610" s="81" t="s">
        <v>614</v>
      </c>
      <c r="D610" s="252"/>
      <c r="E610" s="253"/>
      <c r="F610" s="13"/>
      <c r="G610" s="243"/>
      <c r="H610" s="243"/>
      <c r="I610" s="303"/>
      <c r="J610" s="304"/>
      <c r="K610" s="305"/>
    </row>
    <row r="611" spans="2:11" s="1" customFormat="1" ht="17.25" customHeight="1">
      <c r="B611" s="78"/>
      <c r="C611" s="6"/>
      <c r="D611" s="254"/>
      <c r="E611" s="255"/>
      <c r="F611" s="9"/>
      <c r="G611" s="244"/>
      <c r="H611" s="244"/>
      <c r="I611" s="300"/>
      <c r="J611" s="301"/>
      <c r="K611" s="302"/>
    </row>
    <row r="612" spans="2:11" s="1" customFormat="1" ht="17.25" customHeight="1">
      <c r="B612" s="45"/>
      <c r="C612" s="73" t="s">
        <v>649</v>
      </c>
      <c r="D612" s="319">
        <v>46.8</v>
      </c>
      <c r="E612" s="253"/>
      <c r="F612" s="13"/>
      <c r="G612" s="243"/>
      <c r="H612" s="243"/>
      <c r="I612" s="303"/>
      <c r="J612" s="304"/>
      <c r="K612" s="305"/>
    </row>
    <row r="613" spans="2:11" s="1" customFormat="1" ht="17.25" customHeight="1">
      <c r="B613" s="78"/>
      <c r="C613" s="80" t="s">
        <v>615</v>
      </c>
      <c r="D613" s="254"/>
      <c r="E613" s="255"/>
      <c r="F613" s="9" t="s">
        <v>329</v>
      </c>
      <c r="G613" s="244"/>
      <c r="H613" s="244"/>
      <c r="I613" s="300"/>
      <c r="J613" s="301"/>
      <c r="K613" s="302"/>
    </row>
    <row r="614" spans="2:11" s="1" customFormat="1" ht="17.25" customHeight="1">
      <c r="B614" s="79"/>
      <c r="C614" s="81" t="s">
        <v>614</v>
      </c>
      <c r="D614" s="252"/>
      <c r="E614" s="253"/>
      <c r="F614" s="13"/>
      <c r="G614" s="243"/>
      <c r="H614" s="243"/>
      <c r="I614" s="303"/>
      <c r="J614" s="304"/>
      <c r="K614" s="305"/>
    </row>
    <row r="615" spans="2:11" s="1" customFormat="1" ht="17.25" customHeight="1">
      <c r="B615" s="78"/>
      <c r="C615" s="6"/>
      <c r="D615" s="254"/>
      <c r="E615" s="255"/>
      <c r="F615" s="9"/>
      <c r="G615" s="244"/>
      <c r="H615" s="244"/>
      <c r="I615" s="300"/>
      <c r="J615" s="301"/>
      <c r="K615" s="302"/>
    </row>
    <row r="616" spans="2:11" s="1" customFormat="1" ht="17.25" customHeight="1">
      <c r="B616" s="79"/>
      <c r="C616" s="73" t="s">
        <v>649</v>
      </c>
      <c r="D616" s="319">
        <v>6.8</v>
      </c>
      <c r="E616" s="253"/>
      <c r="F616" s="13"/>
      <c r="G616" s="243"/>
      <c r="H616" s="243"/>
      <c r="I616" s="303"/>
      <c r="J616" s="304"/>
      <c r="K616" s="305"/>
    </row>
    <row r="617" spans="2:11" s="1" customFormat="1" ht="17.25" customHeight="1">
      <c r="B617" s="78"/>
      <c r="C617" s="80" t="s">
        <v>616</v>
      </c>
      <c r="D617" s="254"/>
      <c r="E617" s="255"/>
      <c r="F617" s="9" t="s">
        <v>329</v>
      </c>
      <c r="G617" s="244"/>
      <c r="H617" s="244"/>
      <c r="I617" s="300"/>
      <c r="J617" s="301"/>
      <c r="K617" s="302"/>
    </row>
    <row r="618" spans="2:11" s="1" customFormat="1" ht="17.25" customHeight="1">
      <c r="B618" s="79"/>
      <c r="C618" s="81" t="s">
        <v>614</v>
      </c>
      <c r="D618" s="252"/>
      <c r="E618" s="253"/>
      <c r="F618" s="13"/>
      <c r="G618" s="243"/>
      <c r="H618" s="243"/>
      <c r="I618" s="303"/>
      <c r="J618" s="304"/>
      <c r="K618" s="305"/>
    </row>
    <row r="619" spans="2:11" s="1" customFormat="1" ht="17.25" customHeight="1">
      <c r="B619" s="78"/>
      <c r="C619" s="6"/>
      <c r="D619" s="254"/>
      <c r="E619" s="255"/>
      <c r="F619" s="9" t="s">
        <v>1434</v>
      </c>
      <c r="G619" s="244"/>
      <c r="H619" s="244"/>
      <c r="I619" s="300"/>
      <c r="J619" s="301"/>
      <c r="K619" s="302"/>
    </row>
    <row r="620" spans="2:11" s="1" customFormat="1" ht="17.25" customHeight="1">
      <c r="B620" s="79"/>
      <c r="C620" s="73" t="s">
        <v>733</v>
      </c>
      <c r="D620" s="306">
        <v>1</v>
      </c>
      <c r="E620" s="253"/>
      <c r="F620" s="13"/>
      <c r="G620" s="243"/>
      <c r="H620" s="243"/>
      <c r="I620" s="303"/>
      <c r="J620" s="304"/>
      <c r="K620" s="305"/>
    </row>
    <row r="621" spans="2:11" s="1" customFormat="1" ht="17.25" customHeight="1">
      <c r="B621" s="78"/>
      <c r="C621" s="74" t="s">
        <v>727</v>
      </c>
      <c r="D621" s="254"/>
      <c r="E621" s="255"/>
      <c r="F621" s="9" t="s">
        <v>377</v>
      </c>
      <c r="G621" s="244"/>
      <c r="H621" s="244"/>
      <c r="I621" s="300"/>
      <c r="J621" s="301"/>
      <c r="K621" s="302"/>
    </row>
    <row r="622" spans="2:11" s="1" customFormat="1" ht="17.25" customHeight="1">
      <c r="B622" s="79"/>
      <c r="C622" s="81" t="s">
        <v>617</v>
      </c>
      <c r="D622" s="252"/>
      <c r="E622" s="253"/>
      <c r="F622" s="13"/>
      <c r="G622" s="243"/>
      <c r="H622" s="243"/>
      <c r="I622" s="303"/>
      <c r="J622" s="304"/>
      <c r="K622" s="305"/>
    </row>
    <row r="623" spans="2:11" s="1" customFormat="1" ht="17.25" customHeight="1">
      <c r="B623" s="78"/>
      <c r="C623" s="80"/>
      <c r="D623" s="254"/>
      <c r="E623" s="255"/>
      <c r="F623" s="9" t="s">
        <v>1434</v>
      </c>
      <c r="G623" s="244"/>
      <c r="H623" s="244"/>
      <c r="I623" s="300"/>
      <c r="J623" s="301"/>
      <c r="K623" s="302"/>
    </row>
    <row r="624" spans="2:11" s="1" customFormat="1" ht="17.25" customHeight="1">
      <c r="B624" s="79"/>
      <c r="C624" s="3"/>
      <c r="D624" s="252"/>
      <c r="E624" s="253"/>
      <c r="F624" s="13"/>
      <c r="G624" s="243"/>
      <c r="H624" s="243"/>
      <c r="I624" s="303"/>
      <c r="J624" s="304"/>
      <c r="K624" s="305"/>
    </row>
    <row r="625" spans="2:11" s="1" customFormat="1" ht="17.25" customHeight="1">
      <c r="B625" s="78"/>
      <c r="C625" s="6"/>
      <c r="D625" s="254"/>
      <c r="E625" s="255"/>
      <c r="F625" s="9" t="s">
        <v>1434</v>
      </c>
      <c r="G625" s="244"/>
      <c r="H625" s="244"/>
      <c r="I625" s="300"/>
      <c r="J625" s="301"/>
      <c r="K625" s="302"/>
    </row>
    <row r="626" spans="2:11" s="1" customFormat="1" ht="17.25" customHeight="1">
      <c r="B626" s="79"/>
      <c r="C626" s="3"/>
      <c r="D626" s="252"/>
      <c r="E626" s="253"/>
      <c r="F626" s="13"/>
      <c r="G626" s="243"/>
      <c r="H626" s="243"/>
      <c r="I626" s="303"/>
      <c r="J626" s="304"/>
      <c r="K626" s="305"/>
    </row>
    <row r="627" spans="2:11" s="1" customFormat="1" ht="17.25" customHeight="1">
      <c r="B627" s="78"/>
      <c r="C627" s="6"/>
      <c r="D627" s="254"/>
      <c r="E627" s="255"/>
      <c r="F627" s="9" t="s">
        <v>1434</v>
      </c>
      <c r="G627" s="244"/>
      <c r="H627" s="244"/>
      <c r="I627" s="300"/>
      <c r="J627" s="301"/>
      <c r="K627" s="302"/>
    </row>
    <row r="628" spans="2:11" s="1" customFormat="1" ht="17.25" customHeight="1">
      <c r="B628" s="79"/>
      <c r="C628" s="3" t="str">
        <f>B606&amp;"-計"</f>
        <v>A-3-2-8-計</v>
      </c>
      <c r="D628" s="252"/>
      <c r="E628" s="253"/>
      <c r="F628" s="13"/>
      <c r="G628" s="243"/>
      <c r="H628" s="243"/>
      <c r="I628" s="303"/>
      <c r="J628" s="304"/>
      <c r="K628" s="305"/>
    </row>
    <row r="629" spans="2:11" s="1" customFormat="1" ht="17.25" customHeight="1">
      <c r="B629" s="78"/>
      <c r="C629" s="6"/>
      <c r="D629" s="254"/>
      <c r="E629" s="255"/>
      <c r="F629" s="11" t="s">
        <v>1434</v>
      </c>
      <c r="G629" s="244"/>
      <c r="H629" s="244"/>
      <c r="I629" s="300"/>
      <c r="J629" s="301"/>
      <c r="K629" s="302"/>
    </row>
    <row r="630" spans="4:11" s="1" customFormat="1" ht="17.25" customHeight="1">
      <c r="D630" s="40"/>
      <c r="E630" s="40"/>
      <c r="G630" s="93"/>
      <c r="H630" s="93"/>
      <c r="I630" s="95"/>
      <c r="J630" s="95"/>
      <c r="K630" s="95"/>
    </row>
    <row r="631" spans="4:11" s="1" customFormat="1" ht="17.25" customHeight="1">
      <c r="D631" s="40"/>
      <c r="E631" s="40"/>
      <c r="G631" s="93"/>
      <c r="H631" s="93"/>
      <c r="I631" s="95"/>
      <c r="J631" s="95"/>
      <c r="K631" s="95"/>
    </row>
    <row r="632" spans="2:11" s="1" customFormat="1" ht="17.25" customHeight="1">
      <c r="B632" s="45" t="s">
        <v>1372</v>
      </c>
      <c r="C632" s="73" t="s">
        <v>601</v>
      </c>
      <c r="D632" s="252"/>
      <c r="E632" s="253"/>
      <c r="F632" s="13"/>
      <c r="G632" s="243"/>
      <c r="H632" s="243"/>
      <c r="I632" s="303"/>
      <c r="J632" s="304"/>
      <c r="K632" s="305"/>
    </row>
    <row r="633" spans="2:11" s="1" customFormat="1" ht="17.25" customHeight="1">
      <c r="B633" s="78"/>
      <c r="C633" s="74"/>
      <c r="D633" s="254"/>
      <c r="E633" s="255"/>
      <c r="F633" s="9"/>
      <c r="G633" s="244"/>
      <c r="H633" s="244"/>
      <c r="I633" s="300"/>
      <c r="J633" s="301"/>
      <c r="K633" s="302"/>
    </row>
    <row r="634" spans="2:11" s="1" customFormat="1" ht="17.25" customHeight="1">
      <c r="B634" s="45"/>
      <c r="C634" s="73" t="s">
        <v>1145</v>
      </c>
      <c r="D634" s="319">
        <v>3.4</v>
      </c>
      <c r="E634" s="253"/>
      <c r="F634" s="13"/>
      <c r="G634" s="243"/>
      <c r="H634" s="243"/>
      <c r="I634" s="303"/>
      <c r="J634" s="304"/>
      <c r="K634" s="305"/>
    </row>
    <row r="635" spans="2:11" s="1" customFormat="1" ht="17.25" customHeight="1">
      <c r="B635" s="78"/>
      <c r="C635" s="74" t="s">
        <v>481</v>
      </c>
      <c r="D635" s="254"/>
      <c r="E635" s="255"/>
      <c r="F635" s="9" t="s">
        <v>329</v>
      </c>
      <c r="G635" s="244"/>
      <c r="H635" s="244"/>
      <c r="I635" s="300"/>
      <c r="J635" s="301"/>
      <c r="K635" s="302"/>
    </row>
    <row r="636" spans="2:11" s="1" customFormat="1" ht="17.25" customHeight="1">
      <c r="B636" s="45"/>
      <c r="C636" s="81" t="s">
        <v>618</v>
      </c>
      <c r="D636" s="252"/>
      <c r="E636" s="253"/>
      <c r="F636" s="13"/>
      <c r="G636" s="243"/>
      <c r="H636" s="243"/>
      <c r="I636" s="303"/>
      <c r="J636" s="304"/>
      <c r="K636" s="305"/>
    </row>
    <row r="637" spans="2:11" s="1" customFormat="1" ht="17.25" customHeight="1">
      <c r="B637" s="78"/>
      <c r="C637" s="80"/>
      <c r="D637" s="254"/>
      <c r="E637" s="255"/>
      <c r="F637" s="9"/>
      <c r="G637" s="244"/>
      <c r="H637" s="244"/>
      <c r="I637" s="300"/>
      <c r="J637" s="301"/>
      <c r="K637" s="302"/>
    </row>
    <row r="638" spans="2:11" s="1" customFormat="1" ht="17.25" customHeight="1">
      <c r="B638" s="45"/>
      <c r="C638" s="73" t="s">
        <v>531</v>
      </c>
      <c r="D638" s="319">
        <v>26.9</v>
      </c>
      <c r="E638" s="253"/>
      <c r="F638" s="13"/>
      <c r="G638" s="243"/>
      <c r="H638" s="243"/>
      <c r="I638" s="303"/>
      <c r="J638" s="304"/>
      <c r="K638" s="305"/>
    </row>
    <row r="639" spans="2:11" s="1" customFormat="1" ht="17.25" customHeight="1">
      <c r="B639" s="78"/>
      <c r="C639" s="74" t="s">
        <v>486</v>
      </c>
      <c r="D639" s="254"/>
      <c r="E639" s="255"/>
      <c r="F639" s="9" t="s">
        <v>338</v>
      </c>
      <c r="G639" s="244"/>
      <c r="H639" s="244"/>
      <c r="I639" s="300"/>
      <c r="J639" s="301"/>
      <c r="K639" s="302"/>
    </row>
    <row r="640" spans="2:11" s="1" customFormat="1" ht="17.25" customHeight="1">
      <c r="B640" s="79"/>
      <c r="C640" s="81" t="s">
        <v>619</v>
      </c>
      <c r="D640" s="252"/>
      <c r="E640" s="253"/>
      <c r="F640" s="13"/>
      <c r="G640" s="243"/>
      <c r="H640" s="243"/>
      <c r="I640" s="303"/>
      <c r="J640" s="304"/>
      <c r="K640" s="305"/>
    </row>
    <row r="641" spans="2:11" s="1" customFormat="1" ht="17.25" customHeight="1">
      <c r="B641" s="78"/>
      <c r="C641" s="80"/>
      <c r="D641" s="254"/>
      <c r="E641" s="255"/>
      <c r="F641" s="9"/>
      <c r="G641" s="244"/>
      <c r="H641" s="244"/>
      <c r="I641" s="300"/>
      <c r="J641" s="301"/>
      <c r="K641" s="302"/>
    </row>
    <row r="642" spans="2:11" s="1" customFormat="1" ht="17.25" customHeight="1">
      <c r="B642" s="79"/>
      <c r="C642" s="73" t="s">
        <v>491</v>
      </c>
      <c r="D642" s="319">
        <v>10.1</v>
      </c>
      <c r="E642" s="253"/>
      <c r="F642" s="13"/>
      <c r="G642" s="243"/>
      <c r="H642" s="243"/>
      <c r="I642" s="303"/>
      <c r="J642" s="304"/>
      <c r="K642" s="305"/>
    </row>
    <row r="643" spans="2:11" s="1" customFormat="1" ht="17.25" customHeight="1">
      <c r="B643" s="78"/>
      <c r="C643" s="74" t="s">
        <v>486</v>
      </c>
      <c r="D643" s="254"/>
      <c r="E643" s="255"/>
      <c r="F643" s="9" t="s">
        <v>338</v>
      </c>
      <c r="G643" s="244"/>
      <c r="H643" s="244"/>
      <c r="I643" s="300"/>
      <c r="J643" s="301"/>
      <c r="K643" s="302"/>
    </row>
    <row r="644" spans="2:11" s="1" customFormat="1" ht="17.25" customHeight="1">
      <c r="B644" s="79"/>
      <c r="C644" s="81" t="s">
        <v>620</v>
      </c>
      <c r="D644" s="252"/>
      <c r="E644" s="253"/>
      <c r="F644" s="13"/>
      <c r="G644" s="243"/>
      <c r="H644" s="243"/>
      <c r="I644" s="303"/>
      <c r="J644" s="304"/>
      <c r="K644" s="305"/>
    </row>
    <row r="645" spans="2:11" s="1" customFormat="1" ht="17.25" customHeight="1">
      <c r="B645" s="78"/>
      <c r="C645" s="80"/>
      <c r="D645" s="254"/>
      <c r="E645" s="255"/>
      <c r="F645" s="9" t="s">
        <v>1434</v>
      </c>
      <c r="G645" s="244"/>
      <c r="H645" s="244"/>
      <c r="I645" s="300"/>
      <c r="J645" s="301"/>
      <c r="K645" s="302"/>
    </row>
    <row r="646" spans="2:11" s="1" customFormat="1" ht="17.25" customHeight="1">
      <c r="B646" s="79"/>
      <c r="C646" s="73" t="s">
        <v>801</v>
      </c>
      <c r="D646" s="319">
        <v>28.7</v>
      </c>
      <c r="E646" s="253"/>
      <c r="F646" s="13"/>
      <c r="G646" s="243"/>
      <c r="H646" s="243"/>
      <c r="I646" s="303"/>
      <c r="J646" s="304"/>
      <c r="K646" s="305"/>
    </row>
    <row r="647" spans="2:11" s="1" customFormat="1" ht="17.25" customHeight="1">
      <c r="B647" s="78"/>
      <c r="C647" s="74" t="s">
        <v>486</v>
      </c>
      <c r="D647" s="254"/>
      <c r="E647" s="255"/>
      <c r="F647" s="9" t="s">
        <v>338</v>
      </c>
      <c r="G647" s="244"/>
      <c r="H647" s="244"/>
      <c r="I647" s="300"/>
      <c r="J647" s="301"/>
      <c r="K647" s="302"/>
    </row>
    <row r="648" spans="2:11" s="1" customFormat="1" ht="17.25" customHeight="1">
      <c r="B648" s="79"/>
      <c r="C648" s="81" t="s">
        <v>620</v>
      </c>
      <c r="D648" s="252"/>
      <c r="E648" s="253"/>
      <c r="F648" s="13"/>
      <c r="G648" s="243"/>
      <c r="H648" s="243"/>
      <c r="I648" s="303"/>
      <c r="J648" s="304"/>
      <c r="K648" s="305"/>
    </row>
    <row r="649" spans="2:11" s="1" customFormat="1" ht="17.25" customHeight="1">
      <c r="B649" s="78"/>
      <c r="C649" s="80"/>
      <c r="D649" s="254"/>
      <c r="E649" s="255"/>
      <c r="F649" s="9" t="s">
        <v>1434</v>
      </c>
      <c r="G649" s="244"/>
      <c r="H649" s="244"/>
      <c r="I649" s="300"/>
      <c r="J649" s="301"/>
      <c r="K649" s="302"/>
    </row>
    <row r="650" spans="2:11" s="1" customFormat="1" ht="17.25" customHeight="1">
      <c r="B650" s="79"/>
      <c r="C650" s="73" t="s">
        <v>1146</v>
      </c>
      <c r="D650" s="319">
        <v>20.6</v>
      </c>
      <c r="E650" s="253"/>
      <c r="F650" s="13"/>
      <c r="G650" s="243"/>
      <c r="H650" s="243"/>
      <c r="I650" s="303"/>
      <c r="J650" s="304"/>
      <c r="K650" s="305"/>
    </row>
    <row r="651" spans="2:11" s="1" customFormat="1" ht="17.25" customHeight="1">
      <c r="B651" s="78"/>
      <c r="C651" s="74" t="s">
        <v>486</v>
      </c>
      <c r="D651" s="254"/>
      <c r="E651" s="255"/>
      <c r="F651" s="9" t="s">
        <v>338</v>
      </c>
      <c r="G651" s="244"/>
      <c r="H651" s="244"/>
      <c r="I651" s="300"/>
      <c r="J651" s="301"/>
      <c r="K651" s="302"/>
    </row>
    <row r="652" spans="2:11" s="1" customFormat="1" ht="17.25" customHeight="1">
      <c r="B652" s="79"/>
      <c r="C652" s="81" t="s">
        <v>620</v>
      </c>
      <c r="D652" s="252"/>
      <c r="E652" s="253"/>
      <c r="F652" s="13"/>
      <c r="G652" s="243"/>
      <c r="H652" s="243"/>
      <c r="I652" s="303"/>
      <c r="J652" s="304"/>
      <c r="K652" s="305"/>
    </row>
    <row r="653" spans="2:11" s="1" customFormat="1" ht="17.25" customHeight="1">
      <c r="B653" s="78"/>
      <c r="C653" s="80"/>
      <c r="D653" s="254"/>
      <c r="E653" s="255"/>
      <c r="F653" s="9" t="s">
        <v>1434</v>
      </c>
      <c r="G653" s="244"/>
      <c r="H653" s="244"/>
      <c r="I653" s="300"/>
      <c r="J653" s="301"/>
      <c r="K653" s="302"/>
    </row>
    <row r="654" spans="2:11" s="1" customFormat="1" ht="17.25" customHeight="1">
      <c r="B654" s="79"/>
      <c r="C654" s="73" t="s">
        <v>1147</v>
      </c>
      <c r="D654" s="319">
        <v>2.9</v>
      </c>
      <c r="E654" s="253"/>
      <c r="F654" s="13"/>
      <c r="G654" s="243"/>
      <c r="H654" s="243"/>
      <c r="I654" s="303"/>
      <c r="J654" s="304"/>
      <c r="K654" s="305"/>
    </row>
    <row r="655" spans="2:11" s="1" customFormat="1" ht="17.25" customHeight="1">
      <c r="B655" s="78"/>
      <c r="C655" s="74" t="s">
        <v>1148</v>
      </c>
      <c r="D655" s="254"/>
      <c r="E655" s="255"/>
      <c r="F655" s="11" t="s">
        <v>338</v>
      </c>
      <c r="G655" s="244"/>
      <c r="H655" s="244"/>
      <c r="I655" s="300"/>
      <c r="J655" s="301"/>
      <c r="K655" s="302"/>
    </row>
    <row r="656" spans="4:11" s="1" customFormat="1" ht="17.25" customHeight="1">
      <c r="D656" s="40"/>
      <c r="E656" s="40"/>
      <c r="G656" s="93"/>
      <c r="H656" s="93"/>
      <c r="I656" s="95"/>
      <c r="J656" s="95"/>
      <c r="K656" s="95"/>
    </row>
    <row r="657" spans="4:11" s="1" customFormat="1" ht="17.25" customHeight="1">
      <c r="D657" s="40"/>
      <c r="E657" s="40"/>
      <c r="G657" s="93"/>
      <c r="H657" s="93"/>
      <c r="I657" s="95"/>
      <c r="J657" s="95"/>
      <c r="K657" s="95"/>
    </row>
    <row r="658" spans="2:11" s="1" customFormat="1" ht="17.25" customHeight="1">
      <c r="B658" s="45"/>
      <c r="C658" s="73" t="s">
        <v>621</v>
      </c>
      <c r="D658" s="252"/>
      <c r="E658" s="253"/>
      <c r="F658" s="13"/>
      <c r="G658" s="243"/>
      <c r="H658" s="243"/>
      <c r="I658" s="303"/>
      <c r="J658" s="304"/>
      <c r="K658" s="305"/>
    </row>
    <row r="659" spans="2:11" s="1" customFormat="1" ht="17.25" customHeight="1">
      <c r="B659" s="78"/>
      <c r="C659" s="6"/>
      <c r="D659" s="254"/>
      <c r="E659" s="255"/>
      <c r="F659" s="9"/>
      <c r="G659" s="244"/>
      <c r="H659" s="244"/>
      <c r="I659" s="300"/>
      <c r="J659" s="301"/>
      <c r="K659" s="302"/>
    </row>
    <row r="660" spans="2:11" s="1" customFormat="1" ht="17.25" customHeight="1">
      <c r="B660" s="45"/>
      <c r="C660" s="73" t="s">
        <v>991</v>
      </c>
      <c r="D660" s="319">
        <v>5.3</v>
      </c>
      <c r="E660" s="253"/>
      <c r="F660" s="13"/>
      <c r="G660" s="243"/>
      <c r="H660" s="243"/>
      <c r="I660" s="303"/>
      <c r="J660" s="304"/>
      <c r="K660" s="305"/>
    </row>
    <row r="661" spans="2:11" s="1" customFormat="1" ht="17.25" customHeight="1">
      <c r="B661" s="78"/>
      <c r="C661" s="74" t="s">
        <v>1148</v>
      </c>
      <c r="D661" s="254"/>
      <c r="E661" s="255"/>
      <c r="F661" s="9" t="s">
        <v>338</v>
      </c>
      <c r="G661" s="244"/>
      <c r="H661" s="244"/>
      <c r="I661" s="300"/>
      <c r="J661" s="301"/>
      <c r="K661" s="302"/>
    </row>
    <row r="662" spans="2:11" s="1" customFormat="1" ht="17.25" customHeight="1">
      <c r="B662" s="45"/>
      <c r="C662" s="81" t="s">
        <v>621</v>
      </c>
      <c r="D662" s="252"/>
      <c r="E662" s="253"/>
      <c r="F662" s="13"/>
      <c r="G662" s="243"/>
      <c r="H662" s="243"/>
      <c r="I662" s="303"/>
      <c r="J662" s="304"/>
      <c r="K662" s="305"/>
    </row>
    <row r="663" spans="2:11" s="1" customFormat="1" ht="17.25" customHeight="1">
      <c r="B663" s="78"/>
      <c r="C663" s="80"/>
      <c r="D663" s="254"/>
      <c r="E663" s="255"/>
      <c r="F663" s="9"/>
      <c r="G663" s="244"/>
      <c r="H663" s="244"/>
      <c r="I663" s="300"/>
      <c r="J663" s="301"/>
      <c r="K663" s="302"/>
    </row>
    <row r="664" spans="2:11" s="1" customFormat="1" ht="17.25" customHeight="1">
      <c r="B664" s="45"/>
      <c r="C664" s="73" t="s">
        <v>991</v>
      </c>
      <c r="D664" s="306">
        <v>50</v>
      </c>
      <c r="E664" s="253"/>
      <c r="F664" s="13"/>
      <c r="G664" s="243"/>
      <c r="H664" s="243"/>
      <c r="I664" s="303"/>
      <c r="J664" s="304"/>
      <c r="K664" s="305"/>
    </row>
    <row r="665" spans="2:11" s="1" customFormat="1" ht="17.25" customHeight="1">
      <c r="B665" s="78"/>
      <c r="C665" s="74" t="s">
        <v>486</v>
      </c>
      <c r="D665" s="254"/>
      <c r="E665" s="255"/>
      <c r="F665" s="9" t="s">
        <v>329</v>
      </c>
      <c r="G665" s="244"/>
      <c r="H665" s="244"/>
      <c r="I665" s="300"/>
      <c r="J665" s="301"/>
      <c r="K665" s="302"/>
    </row>
    <row r="666" spans="2:11" s="1" customFormat="1" ht="17.25" customHeight="1">
      <c r="B666" s="79"/>
      <c r="C666" s="81" t="s">
        <v>622</v>
      </c>
      <c r="D666" s="252"/>
      <c r="E666" s="253"/>
      <c r="F666" s="13"/>
      <c r="G666" s="243"/>
      <c r="H666" s="243"/>
      <c r="I666" s="303"/>
      <c r="J666" s="304"/>
      <c r="K666" s="305"/>
    </row>
    <row r="667" spans="2:11" s="1" customFormat="1" ht="17.25" customHeight="1">
      <c r="B667" s="78"/>
      <c r="C667" s="80"/>
      <c r="D667" s="254"/>
      <c r="E667" s="255"/>
      <c r="F667" s="9"/>
      <c r="G667" s="244"/>
      <c r="H667" s="244"/>
      <c r="I667" s="300"/>
      <c r="J667" s="301"/>
      <c r="K667" s="302"/>
    </row>
    <row r="668" spans="2:11" s="1" customFormat="1" ht="17.25" customHeight="1">
      <c r="B668" s="79"/>
      <c r="C668" s="73" t="s">
        <v>991</v>
      </c>
      <c r="D668" s="319">
        <v>6.8</v>
      </c>
      <c r="E668" s="253"/>
      <c r="F668" s="13"/>
      <c r="G668" s="243"/>
      <c r="H668" s="243"/>
      <c r="I668" s="303"/>
      <c r="J668" s="304"/>
      <c r="K668" s="305"/>
    </row>
    <row r="669" spans="2:11" s="1" customFormat="1" ht="17.25" customHeight="1">
      <c r="B669" s="78"/>
      <c r="C669" s="74" t="s">
        <v>486</v>
      </c>
      <c r="D669" s="254"/>
      <c r="E669" s="255"/>
      <c r="F669" s="9" t="s">
        <v>329</v>
      </c>
      <c r="G669" s="244"/>
      <c r="H669" s="244"/>
      <c r="I669" s="300"/>
      <c r="J669" s="301"/>
      <c r="K669" s="302"/>
    </row>
    <row r="670" spans="2:11" s="1" customFormat="1" ht="17.25" customHeight="1">
      <c r="B670" s="79"/>
      <c r="C670" s="81" t="s">
        <v>623</v>
      </c>
      <c r="D670" s="252"/>
      <c r="E670" s="253"/>
      <c r="F670" s="13"/>
      <c r="G670" s="243"/>
      <c r="H670" s="243"/>
      <c r="I670" s="303"/>
      <c r="J670" s="304"/>
      <c r="K670" s="305"/>
    </row>
    <row r="671" spans="2:11" s="1" customFormat="1" ht="17.25" customHeight="1">
      <c r="B671" s="78"/>
      <c r="C671" s="80"/>
      <c r="D671" s="254"/>
      <c r="E671" s="255"/>
      <c r="F671" s="9" t="s">
        <v>1434</v>
      </c>
      <c r="G671" s="244"/>
      <c r="H671" s="244"/>
      <c r="I671" s="300"/>
      <c r="J671" s="301"/>
      <c r="K671" s="302"/>
    </row>
    <row r="672" spans="2:11" s="1" customFormat="1" ht="17.25" customHeight="1">
      <c r="B672" s="79"/>
      <c r="C672" s="73" t="s">
        <v>991</v>
      </c>
      <c r="D672" s="306">
        <v>1</v>
      </c>
      <c r="E672" s="253"/>
      <c r="F672" s="13"/>
      <c r="G672" s="243"/>
      <c r="H672" s="243"/>
      <c r="I672" s="303"/>
      <c r="J672" s="304"/>
      <c r="K672" s="305"/>
    </row>
    <row r="673" spans="2:11" s="1" customFormat="1" ht="17.25" customHeight="1">
      <c r="B673" s="78"/>
      <c r="C673" s="74" t="s">
        <v>486</v>
      </c>
      <c r="D673" s="254"/>
      <c r="E673" s="255"/>
      <c r="F673" s="9" t="s">
        <v>338</v>
      </c>
      <c r="G673" s="244"/>
      <c r="H673" s="244"/>
      <c r="I673" s="300"/>
      <c r="J673" s="301"/>
      <c r="K673" s="302"/>
    </row>
    <row r="674" spans="2:11" s="1" customFormat="1" ht="17.25" customHeight="1">
      <c r="B674" s="79"/>
      <c r="C674" s="73" t="s">
        <v>1149</v>
      </c>
      <c r="D674" s="319">
        <v>2.7</v>
      </c>
      <c r="E674" s="253"/>
      <c r="F674" s="13"/>
      <c r="G674" s="243"/>
      <c r="H674" s="243"/>
      <c r="I674" s="303"/>
      <c r="J674" s="304"/>
      <c r="K674" s="305"/>
    </row>
    <row r="675" spans="2:11" s="1" customFormat="1" ht="17.25" customHeight="1">
      <c r="B675" s="78"/>
      <c r="C675" s="74" t="s">
        <v>486</v>
      </c>
      <c r="D675" s="254"/>
      <c r="E675" s="255"/>
      <c r="F675" s="9" t="s">
        <v>329</v>
      </c>
      <c r="G675" s="244"/>
      <c r="H675" s="244"/>
      <c r="I675" s="300"/>
      <c r="J675" s="301"/>
      <c r="K675" s="302"/>
    </row>
    <row r="676" spans="2:11" s="1" customFormat="1" ht="17.25" customHeight="1">
      <c r="B676" s="79"/>
      <c r="C676" s="81" t="s">
        <v>624</v>
      </c>
      <c r="D676" s="252"/>
      <c r="E676" s="253"/>
      <c r="F676" s="13"/>
      <c r="G676" s="243"/>
      <c r="H676" s="243"/>
      <c r="I676" s="303"/>
      <c r="J676" s="304"/>
      <c r="K676" s="305"/>
    </row>
    <row r="677" spans="2:11" s="1" customFormat="1" ht="17.25" customHeight="1">
      <c r="B677" s="78"/>
      <c r="C677" s="80"/>
      <c r="D677" s="254"/>
      <c r="E677" s="255"/>
      <c r="F677" s="9" t="s">
        <v>1434</v>
      </c>
      <c r="G677" s="244"/>
      <c r="H677" s="244"/>
      <c r="I677" s="300"/>
      <c r="J677" s="301"/>
      <c r="K677" s="302"/>
    </row>
    <row r="678" spans="2:11" s="1" customFormat="1" ht="17.25" customHeight="1">
      <c r="B678" s="79"/>
      <c r="C678" s="73" t="s">
        <v>1149</v>
      </c>
      <c r="D678" s="306">
        <v>56</v>
      </c>
      <c r="E678" s="253"/>
      <c r="F678" s="13"/>
      <c r="G678" s="243"/>
      <c r="H678" s="243"/>
      <c r="I678" s="303"/>
      <c r="J678" s="304"/>
      <c r="K678" s="305"/>
    </row>
    <row r="679" spans="2:11" s="1" customFormat="1" ht="17.25" customHeight="1">
      <c r="B679" s="78"/>
      <c r="C679" s="74" t="s">
        <v>486</v>
      </c>
      <c r="D679" s="254"/>
      <c r="E679" s="255"/>
      <c r="F679" s="9" t="s">
        <v>329</v>
      </c>
      <c r="G679" s="244"/>
      <c r="H679" s="244"/>
      <c r="I679" s="300"/>
      <c r="J679" s="301"/>
      <c r="K679" s="302"/>
    </row>
    <row r="680" spans="2:11" s="1" customFormat="1" ht="17.25" customHeight="1">
      <c r="B680" s="79"/>
      <c r="C680" s="81" t="s">
        <v>625</v>
      </c>
      <c r="D680" s="252"/>
      <c r="E680" s="253"/>
      <c r="F680" s="13"/>
      <c r="G680" s="243"/>
      <c r="H680" s="243"/>
      <c r="I680" s="303"/>
      <c r="J680" s="304"/>
      <c r="K680" s="305"/>
    </row>
    <row r="681" spans="2:11" s="1" customFormat="1" ht="17.25" customHeight="1">
      <c r="B681" s="78"/>
      <c r="C681" s="80"/>
      <c r="D681" s="254"/>
      <c r="E681" s="255"/>
      <c r="F681" s="11" t="s">
        <v>1434</v>
      </c>
      <c r="G681" s="244"/>
      <c r="H681" s="244"/>
      <c r="I681" s="300"/>
      <c r="J681" s="301"/>
      <c r="K681" s="302"/>
    </row>
    <row r="682" spans="4:11" s="1" customFormat="1" ht="17.25" customHeight="1">
      <c r="D682" s="40"/>
      <c r="E682" s="40"/>
      <c r="G682" s="93"/>
      <c r="H682" s="93"/>
      <c r="I682" s="95"/>
      <c r="J682" s="95"/>
      <c r="K682" s="95"/>
    </row>
    <row r="683" spans="4:11" s="1" customFormat="1" ht="17.25" customHeight="1">
      <c r="D683" s="40"/>
      <c r="E683" s="40"/>
      <c r="G683" s="93"/>
      <c r="H683" s="93"/>
      <c r="I683" s="95"/>
      <c r="J683" s="95"/>
      <c r="K683" s="95"/>
    </row>
    <row r="684" spans="2:11" s="1" customFormat="1" ht="17.25" customHeight="1">
      <c r="B684" s="45"/>
      <c r="C684" s="73" t="s">
        <v>531</v>
      </c>
      <c r="D684" s="319">
        <v>26.9</v>
      </c>
      <c r="E684" s="253"/>
      <c r="F684" s="13"/>
      <c r="G684" s="243"/>
      <c r="H684" s="243"/>
      <c r="I684" s="303"/>
      <c r="J684" s="304"/>
      <c r="K684" s="305"/>
    </row>
    <row r="685" spans="2:11" s="1" customFormat="1" ht="17.25" customHeight="1">
      <c r="B685" s="78"/>
      <c r="C685" s="74" t="s">
        <v>532</v>
      </c>
      <c r="D685" s="254"/>
      <c r="E685" s="255"/>
      <c r="F685" s="9" t="s">
        <v>338</v>
      </c>
      <c r="G685" s="244"/>
      <c r="H685" s="244"/>
      <c r="I685" s="300"/>
      <c r="J685" s="301"/>
      <c r="K685" s="302"/>
    </row>
    <row r="686" spans="2:11" s="1" customFormat="1" ht="17.25" customHeight="1">
      <c r="B686" s="45"/>
      <c r="C686" s="81" t="s">
        <v>738</v>
      </c>
      <c r="D686" s="252"/>
      <c r="E686" s="253"/>
      <c r="F686" s="13"/>
      <c r="G686" s="243"/>
      <c r="H686" s="243"/>
      <c r="I686" s="303"/>
      <c r="J686" s="304"/>
      <c r="K686" s="305"/>
    </row>
    <row r="687" spans="2:11" s="1" customFormat="1" ht="17.25" customHeight="1">
      <c r="B687" s="78"/>
      <c r="C687" s="80" t="s">
        <v>626</v>
      </c>
      <c r="D687" s="254"/>
      <c r="E687" s="255"/>
      <c r="F687" s="9"/>
      <c r="G687" s="244"/>
      <c r="H687" s="244"/>
      <c r="I687" s="300"/>
      <c r="J687" s="301"/>
      <c r="K687" s="302"/>
    </row>
    <row r="688" spans="2:11" s="1" customFormat="1" ht="17.25" customHeight="1">
      <c r="B688" s="45"/>
      <c r="C688" s="3"/>
      <c r="D688" s="252"/>
      <c r="E688" s="253"/>
      <c r="F688" s="13"/>
      <c r="G688" s="243"/>
      <c r="H688" s="243"/>
      <c r="I688" s="303"/>
      <c r="J688" s="304"/>
      <c r="K688" s="305"/>
    </row>
    <row r="689" spans="2:11" s="1" customFormat="1" ht="17.25" customHeight="1">
      <c r="B689" s="78"/>
      <c r="C689" s="6"/>
      <c r="D689" s="254"/>
      <c r="E689" s="255"/>
      <c r="F689" s="9"/>
      <c r="G689" s="244"/>
      <c r="H689" s="244"/>
      <c r="I689" s="300"/>
      <c r="J689" s="301"/>
      <c r="K689" s="302"/>
    </row>
    <row r="690" spans="2:11" s="1" customFormat="1" ht="17.25" customHeight="1">
      <c r="B690" s="45"/>
      <c r="C690" s="3"/>
      <c r="D690" s="252"/>
      <c r="E690" s="253"/>
      <c r="F690" s="13"/>
      <c r="G690" s="243"/>
      <c r="H690" s="243"/>
      <c r="I690" s="303"/>
      <c r="J690" s="304"/>
      <c r="K690" s="305"/>
    </row>
    <row r="691" spans="2:11" s="1" customFormat="1" ht="17.25" customHeight="1">
      <c r="B691" s="78"/>
      <c r="C691" s="6"/>
      <c r="D691" s="254"/>
      <c r="E691" s="255"/>
      <c r="F691" s="9"/>
      <c r="G691" s="244"/>
      <c r="H691" s="244"/>
      <c r="I691" s="300"/>
      <c r="J691" s="301"/>
      <c r="K691" s="302"/>
    </row>
    <row r="692" spans="2:11" s="1" customFormat="1" ht="17.25" customHeight="1">
      <c r="B692" s="79"/>
      <c r="C692" s="3"/>
      <c r="D692" s="252"/>
      <c r="E692" s="253"/>
      <c r="F692" s="13"/>
      <c r="G692" s="243"/>
      <c r="H692" s="243"/>
      <c r="I692" s="303"/>
      <c r="J692" s="304"/>
      <c r="K692" s="305"/>
    </row>
    <row r="693" spans="2:11" s="1" customFormat="1" ht="17.25" customHeight="1">
      <c r="B693" s="78"/>
      <c r="C693" s="6"/>
      <c r="D693" s="254"/>
      <c r="E693" s="255"/>
      <c r="F693" s="9"/>
      <c r="G693" s="244"/>
      <c r="H693" s="244"/>
      <c r="I693" s="300"/>
      <c r="J693" s="301"/>
      <c r="K693" s="302"/>
    </row>
    <row r="694" spans="2:11" s="1" customFormat="1" ht="17.25" customHeight="1">
      <c r="B694" s="79"/>
      <c r="C694" s="3"/>
      <c r="D694" s="252"/>
      <c r="E694" s="253"/>
      <c r="F694" s="13"/>
      <c r="G694" s="243"/>
      <c r="H694" s="243"/>
      <c r="I694" s="303"/>
      <c r="J694" s="304"/>
      <c r="K694" s="305"/>
    </row>
    <row r="695" spans="2:11" s="1" customFormat="1" ht="17.25" customHeight="1">
      <c r="B695" s="78"/>
      <c r="C695" s="6"/>
      <c r="D695" s="254"/>
      <c r="E695" s="255"/>
      <c r="F695" s="9"/>
      <c r="G695" s="244"/>
      <c r="H695" s="244"/>
      <c r="I695" s="300"/>
      <c r="J695" s="301"/>
      <c r="K695" s="302"/>
    </row>
    <row r="696" spans="2:11" s="1" customFormat="1" ht="17.25" customHeight="1">
      <c r="B696" s="79"/>
      <c r="C696" s="3"/>
      <c r="D696" s="252"/>
      <c r="E696" s="253"/>
      <c r="F696" s="13"/>
      <c r="G696" s="243"/>
      <c r="H696" s="243"/>
      <c r="I696" s="303"/>
      <c r="J696" s="304"/>
      <c r="K696" s="305"/>
    </row>
    <row r="697" spans="2:11" s="1" customFormat="1" ht="17.25" customHeight="1">
      <c r="B697" s="78"/>
      <c r="C697" s="6"/>
      <c r="D697" s="254"/>
      <c r="E697" s="255"/>
      <c r="F697" s="9" t="s">
        <v>1434</v>
      </c>
      <c r="G697" s="244"/>
      <c r="H697" s="244"/>
      <c r="I697" s="300"/>
      <c r="J697" s="301"/>
      <c r="K697" s="302"/>
    </row>
    <row r="698" spans="2:11" s="1" customFormat="1" ht="17.25" customHeight="1">
      <c r="B698" s="79"/>
      <c r="C698" s="3"/>
      <c r="D698" s="252"/>
      <c r="E698" s="253"/>
      <c r="F698" s="13"/>
      <c r="G698" s="243"/>
      <c r="H698" s="243"/>
      <c r="I698" s="303"/>
      <c r="J698" s="304"/>
      <c r="K698" s="305"/>
    </row>
    <row r="699" spans="2:11" s="1" customFormat="1" ht="17.25" customHeight="1">
      <c r="B699" s="78"/>
      <c r="C699" s="6"/>
      <c r="D699" s="254"/>
      <c r="E699" s="255"/>
      <c r="F699" s="9" t="s">
        <v>1434</v>
      </c>
      <c r="G699" s="244"/>
      <c r="H699" s="244"/>
      <c r="I699" s="300"/>
      <c r="J699" s="301"/>
      <c r="K699" s="302"/>
    </row>
    <row r="700" spans="2:11" s="1" customFormat="1" ht="17.25" customHeight="1">
      <c r="B700" s="79"/>
      <c r="C700" s="3"/>
      <c r="D700" s="252"/>
      <c r="E700" s="253"/>
      <c r="F700" s="13"/>
      <c r="G700" s="243"/>
      <c r="H700" s="243"/>
      <c r="I700" s="303"/>
      <c r="J700" s="304"/>
      <c r="K700" s="305"/>
    </row>
    <row r="701" spans="2:11" s="1" customFormat="1" ht="17.25" customHeight="1">
      <c r="B701" s="78"/>
      <c r="C701" s="6"/>
      <c r="D701" s="254"/>
      <c r="E701" s="255"/>
      <c r="F701" s="9" t="s">
        <v>1434</v>
      </c>
      <c r="G701" s="244"/>
      <c r="H701" s="244"/>
      <c r="I701" s="300"/>
      <c r="J701" s="301"/>
      <c r="K701" s="302"/>
    </row>
    <row r="702" spans="2:11" s="1" customFormat="1" ht="17.25" customHeight="1">
      <c r="B702" s="79"/>
      <c r="C702" s="3"/>
      <c r="D702" s="252"/>
      <c r="E702" s="253"/>
      <c r="F702" s="13"/>
      <c r="G702" s="243"/>
      <c r="H702" s="243"/>
      <c r="I702" s="303"/>
      <c r="J702" s="304"/>
      <c r="K702" s="305"/>
    </row>
    <row r="703" spans="2:11" s="1" customFormat="1" ht="17.25" customHeight="1">
      <c r="B703" s="78"/>
      <c r="C703" s="6"/>
      <c r="D703" s="254"/>
      <c r="E703" s="255"/>
      <c r="F703" s="9" t="s">
        <v>1434</v>
      </c>
      <c r="G703" s="244"/>
      <c r="H703" s="244"/>
      <c r="I703" s="300"/>
      <c r="J703" s="301"/>
      <c r="K703" s="302"/>
    </row>
    <row r="704" spans="2:11" s="1" customFormat="1" ht="17.25" customHeight="1">
      <c r="B704" s="79"/>
      <c r="C704" s="3"/>
      <c r="D704" s="252"/>
      <c r="E704" s="253"/>
      <c r="F704" s="13"/>
      <c r="G704" s="243"/>
      <c r="H704" s="243"/>
      <c r="I704" s="303"/>
      <c r="J704" s="304"/>
      <c r="K704" s="305"/>
    </row>
    <row r="705" spans="2:11" s="1" customFormat="1" ht="17.25" customHeight="1">
      <c r="B705" s="78"/>
      <c r="C705" s="6"/>
      <c r="D705" s="254"/>
      <c r="E705" s="255"/>
      <c r="F705" s="9" t="s">
        <v>1434</v>
      </c>
      <c r="G705" s="244"/>
      <c r="H705" s="244"/>
      <c r="I705" s="300"/>
      <c r="J705" s="301"/>
      <c r="K705" s="302"/>
    </row>
    <row r="706" spans="2:11" s="1" customFormat="1" ht="17.25" customHeight="1">
      <c r="B706" s="79"/>
      <c r="C706" s="3" t="str">
        <f>B632&amp;"-計"</f>
        <v>A-3-2-9-計</v>
      </c>
      <c r="D706" s="252"/>
      <c r="E706" s="253"/>
      <c r="F706" s="13"/>
      <c r="G706" s="243"/>
      <c r="H706" s="243"/>
      <c r="I706" s="303"/>
      <c r="J706" s="304"/>
      <c r="K706" s="305"/>
    </row>
    <row r="707" spans="2:11" s="1" customFormat="1" ht="17.25" customHeight="1">
      <c r="B707" s="78"/>
      <c r="C707" s="6"/>
      <c r="D707" s="254"/>
      <c r="E707" s="255"/>
      <c r="F707" s="11" t="s">
        <v>1434</v>
      </c>
      <c r="G707" s="244"/>
      <c r="H707" s="244"/>
      <c r="I707" s="300"/>
      <c r="J707" s="301"/>
      <c r="K707" s="302"/>
    </row>
    <row r="708" spans="4:11" s="1" customFormat="1" ht="17.25" customHeight="1">
      <c r="D708" s="40"/>
      <c r="E708" s="40"/>
      <c r="G708" s="93"/>
      <c r="H708" s="93"/>
      <c r="I708" s="95"/>
      <c r="J708" s="95"/>
      <c r="K708" s="95"/>
    </row>
    <row r="709" spans="4:11" s="1" customFormat="1" ht="17.25" customHeight="1">
      <c r="D709" s="40"/>
      <c r="E709" s="40"/>
      <c r="G709" s="93"/>
      <c r="H709" s="93"/>
      <c r="I709" s="95"/>
      <c r="J709" s="95"/>
      <c r="K709" s="95"/>
    </row>
    <row r="710" spans="2:11" s="1" customFormat="1" ht="17.25" customHeight="1">
      <c r="B710" s="45" t="s">
        <v>1373</v>
      </c>
      <c r="C710" s="73" t="s">
        <v>327</v>
      </c>
      <c r="D710" s="252"/>
      <c r="E710" s="253"/>
      <c r="F710" s="13"/>
      <c r="G710" s="243"/>
      <c r="H710" s="243"/>
      <c r="I710" s="303"/>
      <c r="J710" s="304"/>
      <c r="K710" s="305"/>
    </row>
    <row r="711" spans="2:11" s="1" customFormat="1" ht="17.25" customHeight="1">
      <c r="B711" s="78"/>
      <c r="C711" s="74"/>
      <c r="D711" s="254"/>
      <c r="E711" s="255"/>
      <c r="F711" s="9"/>
      <c r="G711" s="244"/>
      <c r="H711" s="244"/>
      <c r="I711" s="300"/>
      <c r="J711" s="301"/>
      <c r="K711" s="302"/>
    </row>
    <row r="712" spans="2:11" s="1" customFormat="1" ht="17.25" customHeight="1">
      <c r="B712" s="45"/>
      <c r="C712" s="73" t="s">
        <v>491</v>
      </c>
      <c r="D712" s="319">
        <v>8.5</v>
      </c>
      <c r="E712" s="253"/>
      <c r="F712" s="13"/>
      <c r="G712" s="243"/>
      <c r="H712" s="243"/>
      <c r="I712" s="303"/>
      <c r="J712" s="304"/>
      <c r="K712" s="305"/>
    </row>
    <row r="713" spans="2:11" s="1" customFormat="1" ht="17.25" customHeight="1">
      <c r="B713" s="78"/>
      <c r="C713" s="74" t="s">
        <v>60</v>
      </c>
      <c r="D713" s="254"/>
      <c r="E713" s="255"/>
      <c r="F713" s="9" t="s">
        <v>338</v>
      </c>
      <c r="G713" s="244"/>
      <c r="H713" s="244"/>
      <c r="I713" s="300"/>
      <c r="J713" s="301"/>
      <c r="K713" s="302"/>
    </row>
    <row r="714" spans="2:11" s="1" customFormat="1" ht="17.25" customHeight="1">
      <c r="B714" s="45"/>
      <c r="C714" s="81" t="s">
        <v>551</v>
      </c>
      <c r="D714" s="252"/>
      <c r="E714" s="253"/>
      <c r="F714" s="13"/>
      <c r="G714" s="243"/>
      <c r="H714" s="243"/>
      <c r="I714" s="303"/>
      <c r="J714" s="304"/>
      <c r="K714" s="305"/>
    </row>
    <row r="715" spans="2:11" s="1" customFormat="1" ht="17.25" customHeight="1">
      <c r="B715" s="78"/>
      <c r="C715" s="80"/>
      <c r="D715" s="254"/>
      <c r="E715" s="255"/>
      <c r="F715" s="9"/>
      <c r="G715" s="244"/>
      <c r="H715" s="244"/>
      <c r="I715" s="300"/>
      <c r="J715" s="301"/>
      <c r="K715" s="302"/>
    </row>
    <row r="716" spans="2:11" s="1" customFormat="1" ht="17.25" customHeight="1">
      <c r="B716" s="45"/>
      <c r="C716" s="73" t="s">
        <v>801</v>
      </c>
      <c r="D716" s="319">
        <v>28.7</v>
      </c>
      <c r="E716" s="253"/>
      <c r="F716" s="13"/>
      <c r="G716" s="243"/>
      <c r="H716" s="243"/>
      <c r="I716" s="303"/>
      <c r="J716" s="304"/>
      <c r="K716" s="305"/>
    </row>
    <row r="717" spans="2:11" s="1" customFormat="1" ht="17.25" customHeight="1">
      <c r="B717" s="78"/>
      <c r="C717" s="74" t="s">
        <v>60</v>
      </c>
      <c r="D717" s="254"/>
      <c r="E717" s="255"/>
      <c r="F717" s="9" t="s">
        <v>338</v>
      </c>
      <c r="G717" s="244"/>
      <c r="H717" s="244"/>
      <c r="I717" s="300"/>
      <c r="J717" s="301"/>
      <c r="K717" s="302"/>
    </row>
    <row r="718" spans="2:11" s="1" customFormat="1" ht="17.25" customHeight="1">
      <c r="B718" s="79"/>
      <c r="C718" s="81" t="s">
        <v>551</v>
      </c>
      <c r="D718" s="252"/>
      <c r="E718" s="253"/>
      <c r="F718" s="13"/>
      <c r="G718" s="243"/>
      <c r="H718" s="243"/>
      <c r="I718" s="303"/>
      <c r="J718" s="304"/>
      <c r="K718" s="305"/>
    </row>
    <row r="719" spans="2:11" s="1" customFormat="1" ht="17.25" customHeight="1">
      <c r="B719" s="78"/>
      <c r="C719" s="80"/>
      <c r="D719" s="254"/>
      <c r="E719" s="255"/>
      <c r="F719" s="9"/>
      <c r="G719" s="244"/>
      <c r="H719" s="244"/>
      <c r="I719" s="300"/>
      <c r="J719" s="301"/>
      <c r="K719" s="302"/>
    </row>
    <row r="720" spans="2:11" s="1" customFormat="1" ht="17.25" customHeight="1">
      <c r="B720" s="79"/>
      <c r="C720" s="73" t="s">
        <v>802</v>
      </c>
      <c r="D720" s="306">
        <v>47</v>
      </c>
      <c r="E720" s="253"/>
      <c r="F720" s="13"/>
      <c r="G720" s="243"/>
      <c r="H720" s="243"/>
      <c r="I720" s="303"/>
      <c r="J720" s="304"/>
      <c r="K720" s="305"/>
    </row>
    <row r="721" spans="2:11" s="1" customFormat="1" ht="17.25" customHeight="1">
      <c r="B721" s="78"/>
      <c r="C721" s="74" t="s">
        <v>803</v>
      </c>
      <c r="D721" s="254"/>
      <c r="E721" s="255"/>
      <c r="F721" s="9" t="s">
        <v>329</v>
      </c>
      <c r="G721" s="244"/>
      <c r="H721" s="244"/>
      <c r="I721" s="300"/>
      <c r="J721" s="301"/>
      <c r="K721" s="302"/>
    </row>
    <row r="722" spans="2:11" s="1" customFormat="1" ht="17.25" customHeight="1">
      <c r="B722" s="79"/>
      <c r="C722" s="81" t="s">
        <v>627</v>
      </c>
      <c r="D722" s="252"/>
      <c r="E722" s="253"/>
      <c r="F722" s="13"/>
      <c r="G722" s="243"/>
      <c r="H722" s="243"/>
      <c r="I722" s="303"/>
      <c r="J722" s="304"/>
      <c r="K722" s="305"/>
    </row>
    <row r="723" spans="2:11" s="1" customFormat="1" ht="17.25" customHeight="1">
      <c r="B723" s="78"/>
      <c r="C723" s="80"/>
      <c r="D723" s="254"/>
      <c r="E723" s="255"/>
      <c r="F723" s="9" t="s">
        <v>1434</v>
      </c>
      <c r="G723" s="244"/>
      <c r="H723" s="244"/>
      <c r="I723" s="300"/>
      <c r="J723" s="301"/>
      <c r="K723" s="302"/>
    </row>
    <row r="724" spans="2:11" s="1" customFormat="1" ht="17.25" customHeight="1">
      <c r="B724" s="79"/>
      <c r="C724" s="73" t="s">
        <v>804</v>
      </c>
      <c r="D724" s="319">
        <v>42.7</v>
      </c>
      <c r="E724" s="253"/>
      <c r="F724" s="13"/>
      <c r="G724" s="243"/>
      <c r="H724" s="243"/>
      <c r="I724" s="303"/>
      <c r="J724" s="304"/>
      <c r="K724" s="305"/>
    </row>
    <row r="725" spans="2:11" s="1" customFormat="1" ht="17.25" customHeight="1">
      <c r="B725" s="78"/>
      <c r="C725" s="74" t="s">
        <v>803</v>
      </c>
      <c r="D725" s="254"/>
      <c r="E725" s="255"/>
      <c r="F725" s="9" t="s">
        <v>329</v>
      </c>
      <c r="G725" s="244"/>
      <c r="H725" s="244"/>
      <c r="I725" s="300"/>
      <c r="J725" s="301"/>
      <c r="K725" s="302"/>
    </row>
    <row r="726" spans="2:11" s="1" customFormat="1" ht="17.25" customHeight="1">
      <c r="B726" s="79"/>
      <c r="C726" s="81" t="s">
        <v>628</v>
      </c>
      <c r="D726" s="252"/>
      <c r="E726" s="253"/>
      <c r="F726" s="13"/>
      <c r="G726" s="243"/>
      <c r="H726" s="243"/>
      <c r="I726" s="303"/>
      <c r="J726" s="304"/>
      <c r="K726" s="305"/>
    </row>
    <row r="727" spans="2:11" s="1" customFormat="1" ht="17.25" customHeight="1">
      <c r="B727" s="78"/>
      <c r="C727" s="80"/>
      <c r="D727" s="254"/>
      <c r="E727" s="255"/>
      <c r="F727" s="9" t="s">
        <v>1434</v>
      </c>
      <c r="G727" s="244"/>
      <c r="H727" s="244"/>
      <c r="I727" s="300"/>
      <c r="J727" s="301"/>
      <c r="K727" s="302"/>
    </row>
    <row r="728" spans="2:11" s="1" customFormat="1" ht="17.25" customHeight="1">
      <c r="B728" s="79"/>
      <c r="C728" s="73" t="s">
        <v>491</v>
      </c>
      <c r="D728" s="306">
        <v>17</v>
      </c>
      <c r="E728" s="253"/>
      <c r="F728" s="13"/>
      <c r="G728" s="243"/>
      <c r="H728" s="243"/>
      <c r="I728" s="303"/>
      <c r="J728" s="304"/>
      <c r="K728" s="305"/>
    </row>
    <row r="729" spans="2:11" s="1" customFormat="1" ht="17.25" customHeight="1">
      <c r="B729" s="78"/>
      <c r="C729" s="74" t="s">
        <v>646</v>
      </c>
      <c r="D729" s="254"/>
      <c r="E729" s="255"/>
      <c r="F729" s="9" t="s">
        <v>630</v>
      </c>
      <c r="G729" s="244"/>
      <c r="H729" s="244"/>
      <c r="I729" s="300"/>
      <c r="J729" s="301"/>
      <c r="K729" s="302"/>
    </row>
    <row r="730" spans="2:11" s="1" customFormat="1" ht="17.25" customHeight="1">
      <c r="B730" s="79"/>
      <c r="C730" s="81" t="s">
        <v>629</v>
      </c>
      <c r="D730" s="252"/>
      <c r="E730" s="253"/>
      <c r="F730" s="13"/>
      <c r="G730" s="243"/>
      <c r="H730" s="243"/>
      <c r="I730" s="303"/>
      <c r="J730" s="304"/>
      <c r="K730" s="305"/>
    </row>
    <row r="731" spans="2:11" s="1" customFormat="1" ht="17.25" customHeight="1">
      <c r="B731" s="78"/>
      <c r="C731" s="80"/>
      <c r="D731" s="254"/>
      <c r="E731" s="255"/>
      <c r="F731" s="9" t="s">
        <v>1434</v>
      </c>
      <c r="G731" s="244"/>
      <c r="H731" s="244"/>
      <c r="I731" s="300"/>
      <c r="J731" s="301"/>
      <c r="K731" s="302"/>
    </row>
    <row r="732" spans="2:11" s="1" customFormat="1" ht="17.25" customHeight="1">
      <c r="B732" s="79"/>
      <c r="C732" s="3" t="str">
        <f>B710&amp;"-計"</f>
        <v>A-3-2-10-計</v>
      </c>
      <c r="D732" s="252"/>
      <c r="E732" s="253"/>
      <c r="F732" s="13"/>
      <c r="G732" s="243"/>
      <c r="H732" s="243"/>
      <c r="I732" s="303"/>
      <c r="J732" s="304"/>
      <c r="K732" s="305"/>
    </row>
    <row r="733" spans="2:11" s="1" customFormat="1" ht="17.25" customHeight="1">
      <c r="B733" s="78"/>
      <c r="C733" s="6"/>
      <c r="D733" s="254"/>
      <c r="E733" s="255"/>
      <c r="F733" s="11" t="s">
        <v>1434</v>
      </c>
      <c r="G733" s="244"/>
      <c r="H733" s="244"/>
      <c r="I733" s="300"/>
      <c r="J733" s="301"/>
      <c r="K733" s="302"/>
    </row>
    <row r="734" spans="4:11" s="1" customFormat="1" ht="17.25" customHeight="1">
      <c r="D734" s="40"/>
      <c r="E734" s="40"/>
      <c r="G734" s="93"/>
      <c r="H734" s="93"/>
      <c r="I734" s="95"/>
      <c r="J734" s="95"/>
      <c r="K734" s="95"/>
    </row>
    <row r="735" spans="4:11" s="1" customFormat="1" ht="17.25" customHeight="1">
      <c r="D735" s="40"/>
      <c r="E735" s="40"/>
      <c r="G735" s="93"/>
      <c r="H735" s="93"/>
      <c r="I735" s="95"/>
      <c r="J735" s="95"/>
      <c r="K735" s="95"/>
    </row>
    <row r="736" spans="2:11" s="1" customFormat="1" ht="17.25" customHeight="1">
      <c r="B736" s="45" t="s">
        <v>1374</v>
      </c>
      <c r="C736" s="73" t="s">
        <v>328</v>
      </c>
      <c r="D736" s="252"/>
      <c r="E736" s="253"/>
      <c r="F736" s="13"/>
      <c r="G736" s="243"/>
      <c r="H736" s="243"/>
      <c r="I736" s="303"/>
      <c r="J736" s="304"/>
      <c r="K736" s="305"/>
    </row>
    <row r="737" spans="2:11" s="1" customFormat="1" ht="17.25" customHeight="1">
      <c r="B737" s="78"/>
      <c r="C737" s="74"/>
      <c r="D737" s="254"/>
      <c r="E737" s="255"/>
      <c r="F737" s="9"/>
      <c r="G737" s="244"/>
      <c r="H737" s="244"/>
      <c r="I737" s="300"/>
      <c r="J737" s="301"/>
      <c r="K737" s="302"/>
    </row>
    <row r="738" spans="2:11" s="1" customFormat="1" ht="17.25" customHeight="1">
      <c r="B738" s="45"/>
      <c r="C738" s="73" t="s">
        <v>734</v>
      </c>
      <c r="D738" s="319">
        <v>3.4</v>
      </c>
      <c r="E738" s="253"/>
      <c r="F738" s="13"/>
      <c r="G738" s="243"/>
      <c r="H738" s="243"/>
      <c r="I738" s="303"/>
      <c r="J738" s="304"/>
      <c r="K738" s="305"/>
    </row>
    <row r="739" spans="2:11" s="1" customFormat="1" ht="17.25" customHeight="1">
      <c r="B739" s="78"/>
      <c r="C739" s="74" t="s">
        <v>631</v>
      </c>
      <c r="D739" s="254"/>
      <c r="E739" s="255"/>
      <c r="F739" s="9" t="s">
        <v>329</v>
      </c>
      <c r="G739" s="244"/>
      <c r="H739" s="244"/>
      <c r="I739" s="300"/>
      <c r="J739" s="301"/>
      <c r="K739" s="302"/>
    </row>
    <row r="740" spans="2:11" s="1" customFormat="1" ht="17.25" customHeight="1">
      <c r="B740" s="45"/>
      <c r="C740" s="81" t="s">
        <v>735</v>
      </c>
      <c r="D740" s="252"/>
      <c r="E740" s="253"/>
      <c r="F740" s="13"/>
      <c r="G740" s="243"/>
      <c r="H740" s="243"/>
      <c r="I740" s="303"/>
      <c r="J740" s="304"/>
      <c r="K740" s="305"/>
    </row>
    <row r="741" spans="2:11" s="1" customFormat="1" ht="17.25" customHeight="1">
      <c r="B741" s="78"/>
      <c r="C741" s="80"/>
      <c r="D741" s="254"/>
      <c r="E741" s="255"/>
      <c r="F741" s="9"/>
      <c r="G741" s="244"/>
      <c r="H741" s="244"/>
      <c r="I741" s="300"/>
      <c r="J741" s="301"/>
      <c r="K741" s="302"/>
    </row>
    <row r="742" spans="2:11" s="1" customFormat="1" ht="17.25" customHeight="1">
      <c r="B742" s="45"/>
      <c r="C742" s="73" t="s">
        <v>1150</v>
      </c>
      <c r="D742" s="306">
        <v>3</v>
      </c>
      <c r="E742" s="253"/>
      <c r="F742" s="13"/>
      <c r="G742" s="243"/>
      <c r="H742" s="243"/>
      <c r="I742" s="303"/>
      <c r="J742" s="304"/>
      <c r="K742" s="305"/>
    </row>
    <row r="743" spans="2:11" s="1" customFormat="1" ht="17.25" customHeight="1">
      <c r="B743" s="78"/>
      <c r="C743" s="80" t="s">
        <v>1151</v>
      </c>
      <c r="D743" s="254"/>
      <c r="E743" s="255"/>
      <c r="F743" s="9" t="s">
        <v>338</v>
      </c>
      <c r="G743" s="244"/>
      <c r="H743" s="244"/>
      <c r="I743" s="300"/>
      <c r="J743" s="301"/>
      <c r="K743" s="302"/>
    </row>
    <row r="744" spans="2:11" s="1" customFormat="1" ht="17.25" customHeight="1">
      <c r="B744" s="79"/>
      <c r="C744" s="81"/>
      <c r="D744" s="252"/>
      <c r="E744" s="253"/>
      <c r="F744" s="13"/>
      <c r="G744" s="243"/>
      <c r="H744" s="243"/>
      <c r="I744" s="303"/>
      <c r="J744" s="304"/>
      <c r="K744" s="305"/>
    </row>
    <row r="745" spans="2:11" s="1" customFormat="1" ht="17.25" customHeight="1">
      <c r="B745" s="78"/>
      <c r="C745" s="6"/>
      <c r="D745" s="254"/>
      <c r="E745" s="255"/>
      <c r="F745" s="9"/>
      <c r="G745" s="244"/>
      <c r="H745" s="244"/>
      <c r="I745" s="300"/>
      <c r="J745" s="301"/>
      <c r="K745" s="302"/>
    </row>
    <row r="746" spans="2:11" s="1" customFormat="1" ht="17.25" customHeight="1">
      <c r="B746" s="79"/>
      <c r="C746" s="3"/>
      <c r="D746" s="252"/>
      <c r="E746" s="253"/>
      <c r="F746" s="13"/>
      <c r="G746" s="243"/>
      <c r="H746" s="243"/>
      <c r="I746" s="303"/>
      <c r="J746" s="304"/>
      <c r="K746" s="305"/>
    </row>
    <row r="747" spans="2:11" s="1" customFormat="1" ht="17.25" customHeight="1">
      <c r="B747" s="78"/>
      <c r="C747" s="6"/>
      <c r="D747" s="254"/>
      <c r="E747" s="255"/>
      <c r="F747" s="9"/>
      <c r="G747" s="244"/>
      <c r="H747" s="244"/>
      <c r="I747" s="300"/>
      <c r="J747" s="301"/>
      <c r="K747" s="302"/>
    </row>
    <row r="748" spans="2:11" s="1" customFormat="1" ht="17.25" customHeight="1">
      <c r="B748" s="79"/>
      <c r="C748" s="3"/>
      <c r="D748" s="252"/>
      <c r="E748" s="253"/>
      <c r="F748" s="13"/>
      <c r="G748" s="243"/>
      <c r="H748" s="243"/>
      <c r="I748" s="303"/>
      <c r="J748" s="304"/>
      <c r="K748" s="305"/>
    </row>
    <row r="749" spans="2:11" s="1" customFormat="1" ht="17.25" customHeight="1">
      <c r="B749" s="78"/>
      <c r="C749" s="6"/>
      <c r="D749" s="254"/>
      <c r="E749" s="255"/>
      <c r="F749" s="9" t="s">
        <v>1434</v>
      </c>
      <c r="G749" s="244"/>
      <c r="H749" s="244"/>
      <c r="I749" s="300"/>
      <c r="J749" s="301"/>
      <c r="K749" s="302"/>
    </row>
    <row r="750" spans="2:11" s="1" customFormat="1" ht="17.25" customHeight="1">
      <c r="B750" s="79"/>
      <c r="C750" s="3"/>
      <c r="D750" s="252"/>
      <c r="E750" s="253"/>
      <c r="F750" s="13"/>
      <c r="G750" s="243"/>
      <c r="H750" s="243"/>
      <c r="I750" s="303"/>
      <c r="J750" s="304"/>
      <c r="K750" s="305"/>
    </row>
    <row r="751" spans="2:11" s="1" customFormat="1" ht="17.25" customHeight="1">
      <c r="B751" s="78"/>
      <c r="C751" s="6"/>
      <c r="D751" s="254"/>
      <c r="E751" s="255"/>
      <c r="F751" s="9" t="s">
        <v>1434</v>
      </c>
      <c r="G751" s="244"/>
      <c r="H751" s="244"/>
      <c r="I751" s="300"/>
      <c r="J751" s="301"/>
      <c r="K751" s="302"/>
    </row>
    <row r="752" spans="2:11" s="1" customFormat="1" ht="17.25" customHeight="1">
      <c r="B752" s="79"/>
      <c r="C752" s="3"/>
      <c r="D752" s="252"/>
      <c r="E752" s="253"/>
      <c r="F752" s="13"/>
      <c r="G752" s="243"/>
      <c r="H752" s="243"/>
      <c r="I752" s="303"/>
      <c r="J752" s="304"/>
      <c r="K752" s="305"/>
    </row>
    <row r="753" spans="2:11" s="1" customFormat="1" ht="17.25" customHeight="1">
      <c r="B753" s="78"/>
      <c r="C753" s="6"/>
      <c r="D753" s="254"/>
      <c r="E753" s="255"/>
      <c r="F753" s="9" t="s">
        <v>1434</v>
      </c>
      <c r="G753" s="244"/>
      <c r="H753" s="244"/>
      <c r="I753" s="300"/>
      <c r="J753" s="301"/>
      <c r="K753" s="302"/>
    </row>
    <row r="754" spans="2:11" s="1" customFormat="1" ht="17.25" customHeight="1">
      <c r="B754" s="79"/>
      <c r="C754" s="3"/>
      <c r="D754" s="252"/>
      <c r="E754" s="253"/>
      <c r="F754" s="13"/>
      <c r="G754" s="243"/>
      <c r="H754" s="243"/>
      <c r="I754" s="303"/>
      <c r="J754" s="304"/>
      <c r="K754" s="305"/>
    </row>
    <row r="755" spans="2:11" s="1" customFormat="1" ht="17.25" customHeight="1">
      <c r="B755" s="78"/>
      <c r="C755" s="6"/>
      <c r="D755" s="254"/>
      <c r="E755" s="255"/>
      <c r="F755" s="9" t="s">
        <v>1434</v>
      </c>
      <c r="G755" s="244"/>
      <c r="H755" s="244"/>
      <c r="I755" s="300"/>
      <c r="J755" s="301"/>
      <c r="K755" s="302"/>
    </row>
    <row r="756" spans="2:11" s="1" customFormat="1" ht="17.25" customHeight="1">
      <c r="B756" s="79"/>
      <c r="C756" s="3"/>
      <c r="D756" s="252"/>
      <c r="E756" s="253"/>
      <c r="F756" s="13"/>
      <c r="G756" s="243"/>
      <c r="H756" s="243"/>
      <c r="I756" s="303"/>
      <c r="J756" s="304"/>
      <c r="K756" s="305"/>
    </row>
    <row r="757" spans="2:11" s="1" customFormat="1" ht="17.25" customHeight="1">
      <c r="B757" s="78"/>
      <c r="C757" s="6"/>
      <c r="D757" s="254"/>
      <c r="E757" s="255"/>
      <c r="F757" s="9" t="s">
        <v>1434</v>
      </c>
      <c r="G757" s="244"/>
      <c r="H757" s="244"/>
      <c r="I757" s="300"/>
      <c r="J757" s="301"/>
      <c r="K757" s="302"/>
    </row>
    <row r="758" spans="2:11" s="1" customFormat="1" ht="17.25" customHeight="1">
      <c r="B758" s="79"/>
      <c r="C758" s="3" t="str">
        <f>B736&amp;"-計"</f>
        <v>A-3-2-11-計</v>
      </c>
      <c r="D758" s="252"/>
      <c r="E758" s="253"/>
      <c r="F758" s="13"/>
      <c r="G758" s="243"/>
      <c r="H758" s="243"/>
      <c r="I758" s="303"/>
      <c r="J758" s="304"/>
      <c r="K758" s="305"/>
    </row>
    <row r="759" spans="2:11" s="1" customFormat="1" ht="17.25" customHeight="1">
      <c r="B759" s="78"/>
      <c r="C759" s="6"/>
      <c r="D759" s="254"/>
      <c r="E759" s="255"/>
      <c r="F759" s="11" t="s">
        <v>1434</v>
      </c>
      <c r="G759" s="244"/>
      <c r="H759" s="244"/>
      <c r="I759" s="300"/>
      <c r="J759" s="301"/>
      <c r="K759" s="302"/>
    </row>
    <row r="760" spans="4:11" s="1" customFormat="1" ht="17.25" customHeight="1">
      <c r="D760" s="40"/>
      <c r="E760" s="40"/>
      <c r="G760" s="93"/>
      <c r="H760" s="93"/>
      <c r="I760" s="95"/>
      <c r="J760" s="95"/>
      <c r="K760" s="95"/>
    </row>
    <row r="761" spans="4:11" s="1" customFormat="1" ht="17.25" customHeight="1">
      <c r="D761" s="40"/>
      <c r="E761" s="40"/>
      <c r="G761" s="93"/>
      <c r="H761" s="93"/>
      <c r="I761" s="95"/>
      <c r="J761" s="95"/>
      <c r="K761" s="95"/>
    </row>
    <row r="762" spans="2:11" s="1" customFormat="1" ht="17.25" customHeight="1">
      <c r="B762" s="45" t="s">
        <v>1299</v>
      </c>
      <c r="C762" s="73" t="s">
        <v>907</v>
      </c>
      <c r="D762" s="252"/>
      <c r="E762" s="253"/>
      <c r="F762" s="13"/>
      <c r="G762" s="243"/>
      <c r="H762" s="243"/>
      <c r="I762" s="303"/>
      <c r="J762" s="304"/>
      <c r="K762" s="305"/>
    </row>
    <row r="763" spans="2:11" s="1" customFormat="1" ht="17.25" customHeight="1">
      <c r="B763" s="78"/>
      <c r="C763" s="74"/>
      <c r="D763" s="254"/>
      <c r="E763" s="255"/>
      <c r="F763" s="9"/>
      <c r="G763" s="244"/>
      <c r="H763" s="244"/>
      <c r="I763" s="300"/>
      <c r="J763" s="301"/>
      <c r="K763" s="302"/>
    </row>
    <row r="764" spans="2:11" s="1" customFormat="1" ht="17.25" customHeight="1">
      <c r="B764" s="45" t="s">
        <v>1375</v>
      </c>
      <c r="C764" s="73" t="s">
        <v>1152</v>
      </c>
      <c r="D764" s="306">
        <v>1</v>
      </c>
      <c r="E764" s="253"/>
      <c r="F764" s="13"/>
      <c r="G764" s="243"/>
      <c r="H764" s="243"/>
      <c r="I764" s="303"/>
      <c r="J764" s="304"/>
      <c r="K764" s="305"/>
    </row>
    <row r="765" spans="2:11" s="1" customFormat="1" ht="17.25" customHeight="1">
      <c r="B765" s="78"/>
      <c r="C765" s="74"/>
      <c r="D765" s="254"/>
      <c r="E765" s="255"/>
      <c r="F765" s="9" t="s">
        <v>316</v>
      </c>
      <c r="G765" s="244"/>
      <c r="H765" s="244"/>
      <c r="I765" s="300"/>
      <c r="J765" s="301"/>
      <c r="K765" s="302"/>
    </row>
    <row r="766" spans="2:11" s="1" customFormat="1" ht="17.25" customHeight="1">
      <c r="B766" s="45" t="s">
        <v>1376</v>
      </c>
      <c r="C766" s="73" t="s">
        <v>1153</v>
      </c>
      <c r="D766" s="306">
        <v>1</v>
      </c>
      <c r="E766" s="253"/>
      <c r="F766" s="13"/>
      <c r="G766" s="243"/>
      <c r="H766" s="243"/>
      <c r="I766" s="303"/>
      <c r="J766" s="304"/>
      <c r="K766" s="305"/>
    </row>
    <row r="767" spans="2:11" s="1" customFormat="1" ht="17.25" customHeight="1">
      <c r="B767" s="78"/>
      <c r="C767" s="74"/>
      <c r="D767" s="254"/>
      <c r="E767" s="255"/>
      <c r="F767" s="9" t="s">
        <v>316</v>
      </c>
      <c r="G767" s="244"/>
      <c r="H767" s="244"/>
      <c r="I767" s="300"/>
      <c r="J767" s="301"/>
      <c r="K767" s="302"/>
    </row>
    <row r="768" spans="2:11" s="1" customFormat="1" ht="17.25" customHeight="1">
      <c r="B768" s="45" t="s">
        <v>1377</v>
      </c>
      <c r="C768" s="73" t="s">
        <v>1154</v>
      </c>
      <c r="D768" s="306">
        <v>1</v>
      </c>
      <c r="E768" s="253"/>
      <c r="F768" s="13"/>
      <c r="G768" s="243"/>
      <c r="H768" s="243"/>
      <c r="I768" s="303"/>
      <c r="J768" s="304"/>
      <c r="K768" s="305"/>
    </row>
    <row r="769" spans="2:11" s="1" customFormat="1" ht="17.25" customHeight="1">
      <c r="B769" s="78"/>
      <c r="C769" s="74"/>
      <c r="D769" s="254"/>
      <c r="E769" s="255"/>
      <c r="F769" s="9" t="s">
        <v>316</v>
      </c>
      <c r="G769" s="244"/>
      <c r="H769" s="244"/>
      <c r="I769" s="300"/>
      <c r="J769" s="301"/>
      <c r="K769" s="302"/>
    </row>
    <row r="770" spans="2:11" s="1" customFormat="1" ht="17.25" customHeight="1">
      <c r="B770" s="45" t="s">
        <v>1378</v>
      </c>
      <c r="C770" s="73" t="s">
        <v>1155</v>
      </c>
      <c r="D770" s="306">
        <v>1</v>
      </c>
      <c r="E770" s="253"/>
      <c r="F770" s="13"/>
      <c r="G770" s="243"/>
      <c r="H770" s="243"/>
      <c r="I770" s="303"/>
      <c r="J770" s="304"/>
      <c r="K770" s="305"/>
    </row>
    <row r="771" spans="2:11" s="1" customFormat="1" ht="17.25" customHeight="1">
      <c r="B771" s="78"/>
      <c r="C771" s="74"/>
      <c r="D771" s="254"/>
      <c r="E771" s="255"/>
      <c r="F771" s="9" t="s">
        <v>316</v>
      </c>
      <c r="G771" s="244"/>
      <c r="H771" s="244"/>
      <c r="I771" s="300"/>
      <c r="J771" s="301"/>
      <c r="K771" s="302"/>
    </row>
    <row r="772" spans="2:11" s="1" customFormat="1" ht="17.25" customHeight="1">
      <c r="B772" s="45" t="s">
        <v>1379</v>
      </c>
      <c r="C772" s="73" t="s">
        <v>1156</v>
      </c>
      <c r="D772" s="306">
        <v>1</v>
      </c>
      <c r="E772" s="253"/>
      <c r="F772" s="13"/>
      <c r="G772" s="243"/>
      <c r="H772" s="243"/>
      <c r="I772" s="303"/>
      <c r="J772" s="304"/>
      <c r="K772" s="305"/>
    </row>
    <row r="773" spans="2:11" s="1" customFormat="1" ht="17.25" customHeight="1">
      <c r="B773" s="78"/>
      <c r="C773" s="74"/>
      <c r="D773" s="254"/>
      <c r="E773" s="255"/>
      <c r="F773" s="9" t="s">
        <v>316</v>
      </c>
      <c r="G773" s="244"/>
      <c r="H773" s="244"/>
      <c r="I773" s="300"/>
      <c r="J773" s="301"/>
      <c r="K773" s="302"/>
    </row>
    <row r="774" spans="2:11" s="1" customFormat="1" ht="17.25" customHeight="1">
      <c r="B774" s="45" t="s">
        <v>1380</v>
      </c>
      <c r="C774" s="73" t="s">
        <v>1157</v>
      </c>
      <c r="D774" s="306">
        <v>1</v>
      </c>
      <c r="E774" s="253"/>
      <c r="F774" s="13"/>
      <c r="G774" s="243"/>
      <c r="H774" s="243"/>
      <c r="I774" s="303"/>
      <c r="J774" s="304"/>
      <c r="K774" s="305"/>
    </row>
    <row r="775" spans="2:11" s="1" customFormat="1" ht="17.25" customHeight="1">
      <c r="B775" s="78"/>
      <c r="C775" s="74"/>
      <c r="D775" s="254"/>
      <c r="E775" s="255"/>
      <c r="F775" s="9" t="s">
        <v>316</v>
      </c>
      <c r="G775" s="244"/>
      <c r="H775" s="244"/>
      <c r="I775" s="300"/>
      <c r="J775" s="301"/>
      <c r="K775" s="302"/>
    </row>
    <row r="776" spans="2:11" s="1" customFormat="1" ht="17.25" customHeight="1">
      <c r="B776" s="45" t="s">
        <v>1381</v>
      </c>
      <c r="C776" s="73" t="s">
        <v>1158</v>
      </c>
      <c r="D776" s="306">
        <v>1</v>
      </c>
      <c r="E776" s="253"/>
      <c r="F776" s="13"/>
      <c r="G776" s="243"/>
      <c r="H776" s="243"/>
      <c r="I776" s="303"/>
      <c r="J776" s="304"/>
      <c r="K776" s="305"/>
    </row>
    <row r="777" spans="2:11" s="1" customFormat="1" ht="17.25" customHeight="1">
      <c r="B777" s="78"/>
      <c r="C777" s="74"/>
      <c r="D777" s="254"/>
      <c r="E777" s="255"/>
      <c r="F777" s="9" t="s">
        <v>316</v>
      </c>
      <c r="G777" s="244"/>
      <c r="H777" s="244"/>
      <c r="I777" s="300"/>
      <c r="J777" s="301"/>
      <c r="K777" s="302"/>
    </row>
    <row r="778" spans="2:11" s="1" customFormat="1" ht="17.25" customHeight="1">
      <c r="B778" s="79"/>
      <c r="C778" s="3"/>
      <c r="D778" s="252"/>
      <c r="E778" s="253"/>
      <c r="F778" s="13"/>
      <c r="G778" s="243"/>
      <c r="H778" s="243"/>
      <c r="I778" s="303"/>
      <c r="J778" s="304"/>
      <c r="K778" s="305"/>
    </row>
    <row r="779" spans="2:11" s="1" customFormat="1" ht="17.25" customHeight="1">
      <c r="B779" s="78"/>
      <c r="C779" s="6"/>
      <c r="D779" s="254"/>
      <c r="E779" s="255"/>
      <c r="F779" s="9" t="s">
        <v>1434</v>
      </c>
      <c r="G779" s="244"/>
      <c r="H779" s="244"/>
      <c r="I779" s="300"/>
      <c r="J779" s="301"/>
      <c r="K779" s="302"/>
    </row>
    <row r="780" spans="2:11" s="1" customFormat="1" ht="17.25" customHeight="1">
      <c r="B780" s="79"/>
      <c r="C780" s="3"/>
      <c r="D780" s="252"/>
      <c r="E780" s="253"/>
      <c r="F780" s="13"/>
      <c r="G780" s="243"/>
      <c r="H780" s="243"/>
      <c r="I780" s="303"/>
      <c r="J780" s="304"/>
      <c r="K780" s="305"/>
    </row>
    <row r="781" spans="2:11" s="1" customFormat="1" ht="17.25" customHeight="1">
      <c r="B781" s="78"/>
      <c r="C781" s="6"/>
      <c r="D781" s="254"/>
      <c r="E781" s="255"/>
      <c r="F781" s="9" t="s">
        <v>1434</v>
      </c>
      <c r="G781" s="244"/>
      <c r="H781" s="244"/>
      <c r="I781" s="300"/>
      <c r="J781" s="301"/>
      <c r="K781" s="302"/>
    </row>
    <row r="782" spans="2:11" s="1" customFormat="1" ht="17.25" customHeight="1">
      <c r="B782" s="79"/>
      <c r="C782" s="3"/>
      <c r="D782" s="252"/>
      <c r="E782" s="253"/>
      <c r="F782" s="13"/>
      <c r="G782" s="243"/>
      <c r="H782" s="243"/>
      <c r="I782" s="303"/>
      <c r="J782" s="304"/>
      <c r="K782" s="305"/>
    </row>
    <row r="783" spans="2:11" s="1" customFormat="1" ht="17.25" customHeight="1">
      <c r="B783" s="78"/>
      <c r="C783" s="6"/>
      <c r="D783" s="254"/>
      <c r="E783" s="255"/>
      <c r="F783" s="9" t="s">
        <v>1434</v>
      </c>
      <c r="G783" s="244"/>
      <c r="H783" s="244"/>
      <c r="I783" s="300"/>
      <c r="J783" s="301"/>
      <c r="K783" s="302"/>
    </row>
    <row r="784" spans="2:11" s="1" customFormat="1" ht="17.25" customHeight="1">
      <c r="B784" s="79"/>
      <c r="C784" s="3" t="str">
        <f>B762&amp;"-計"</f>
        <v>A-3-3-計</v>
      </c>
      <c r="D784" s="252"/>
      <c r="E784" s="253"/>
      <c r="F784" s="13"/>
      <c r="G784" s="243"/>
      <c r="H784" s="243"/>
      <c r="I784" s="303"/>
      <c r="J784" s="304"/>
      <c r="K784" s="305"/>
    </row>
    <row r="785" spans="2:11" s="1" customFormat="1" ht="17.25" customHeight="1">
      <c r="B785" s="78"/>
      <c r="C785" s="6"/>
      <c r="D785" s="254"/>
      <c r="E785" s="255"/>
      <c r="F785" s="11" t="s">
        <v>1434</v>
      </c>
      <c r="G785" s="244"/>
      <c r="H785" s="244"/>
      <c r="I785" s="300"/>
      <c r="J785" s="301"/>
      <c r="K785" s="302"/>
    </row>
    <row r="786" spans="4:11" s="1" customFormat="1" ht="17.25" customHeight="1">
      <c r="D786" s="40"/>
      <c r="E786" s="40"/>
      <c r="G786" s="93"/>
      <c r="H786" s="93"/>
      <c r="I786" s="95"/>
      <c r="J786" s="95"/>
      <c r="K786" s="95"/>
    </row>
    <row r="787" spans="4:11" s="1" customFormat="1" ht="17.25" customHeight="1">
      <c r="D787" s="40"/>
      <c r="E787" s="40"/>
      <c r="G787" s="93"/>
      <c r="H787" s="93"/>
      <c r="I787" s="95"/>
      <c r="J787" s="95"/>
      <c r="K787" s="95"/>
    </row>
    <row r="788" spans="2:11" s="1" customFormat="1" ht="17.25" customHeight="1">
      <c r="B788" s="45" t="s">
        <v>1375</v>
      </c>
      <c r="C788" s="73" t="s">
        <v>1152</v>
      </c>
      <c r="D788" s="252"/>
      <c r="E788" s="253"/>
      <c r="F788" s="13"/>
      <c r="G788" s="243"/>
      <c r="H788" s="243"/>
      <c r="I788" s="303"/>
      <c r="J788" s="304"/>
      <c r="K788" s="305"/>
    </row>
    <row r="789" spans="2:11" s="1" customFormat="1" ht="17.25" customHeight="1">
      <c r="B789" s="78"/>
      <c r="C789" s="74"/>
      <c r="D789" s="254"/>
      <c r="E789" s="255"/>
      <c r="F789" s="9"/>
      <c r="G789" s="244"/>
      <c r="H789" s="244"/>
      <c r="I789" s="300"/>
      <c r="J789" s="301"/>
      <c r="K789" s="302"/>
    </row>
    <row r="790" spans="2:11" s="1" customFormat="1" ht="17.25" customHeight="1">
      <c r="B790" s="45"/>
      <c r="C790" s="73" t="s">
        <v>632</v>
      </c>
      <c r="D790" s="306">
        <v>20</v>
      </c>
      <c r="E790" s="253"/>
      <c r="F790" s="13"/>
      <c r="G790" s="243"/>
      <c r="H790" s="243"/>
      <c r="I790" s="303"/>
      <c r="J790" s="304"/>
      <c r="K790" s="305"/>
    </row>
    <row r="791" spans="2:11" s="1" customFormat="1" ht="17.25" customHeight="1">
      <c r="B791" s="78"/>
      <c r="C791" s="74" t="s">
        <v>1159</v>
      </c>
      <c r="D791" s="254"/>
      <c r="E791" s="255"/>
      <c r="F791" s="9" t="s">
        <v>329</v>
      </c>
      <c r="G791" s="244"/>
      <c r="H791" s="244"/>
      <c r="I791" s="300"/>
      <c r="J791" s="301"/>
      <c r="K791" s="302"/>
    </row>
    <row r="792" spans="2:11" s="1" customFormat="1" ht="17.25" customHeight="1">
      <c r="B792" s="45"/>
      <c r="C792" s="81" t="s">
        <v>1160</v>
      </c>
      <c r="D792" s="252"/>
      <c r="E792" s="253"/>
      <c r="F792" s="13"/>
      <c r="G792" s="243"/>
      <c r="H792" s="243"/>
      <c r="I792" s="303"/>
      <c r="J792" s="304"/>
      <c r="K792" s="305"/>
    </row>
    <row r="793" spans="2:11" s="1" customFormat="1" ht="17.25" customHeight="1">
      <c r="B793" s="78"/>
      <c r="C793" s="80" t="s">
        <v>645</v>
      </c>
      <c r="D793" s="254"/>
      <c r="E793" s="255"/>
      <c r="F793" s="9"/>
      <c r="G793" s="244"/>
      <c r="H793" s="244"/>
      <c r="I793" s="300"/>
      <c r="J793" s="301"/>
      <c r="K793" s="302"/>
    </row>
    <row r="794" spans="2:11" s="1" customFormat="1" ht="17.25" customHeight="1">
      <c r="B794" s="45"/>
      <c r="C794" s="73" t="s">
        <v>632</v>
      </c>
      <c r="D794" s="306">
        <v>32</v>
      </c>
      <c r="E794" s="253"/>
      <c r="F794" s="13"/>
      <c r="G794" s="243"/>
      <c r="H794" s="243"/>
      <c r="I794" s="303"/>
      <c r="J794" s="304"/>
      <c r="K794" s="305"/>
    </row>
    <row r="795" spans="2:11" s="1" customFormat="1" ht="17.25" customHeight="1">
      <c r="B795" s="78"/>
      <c r="C795" s="74" t="s">
        <v>64</v>
      </c>
      <c r="D795" s="254"/>
      <c r="E795" s="255"/>
      <c r="F795" s="9" t="s">
        <v>377</v>
      </c>
      <c r="G795" s="244"/>
      <c r="H795" s="244"/>
      <c r="I795" s="300"/>
      <c r="J795" s="301"/>
      <c r="K795" s="302"/>
    </row>
    <row r="796" spans="2:11" s="1" customFormat="1" ht="17.25" customHeight="1">
      <c r="B796" s="79"/>
      <c r="C796" s="81" t="s">
        <v>1161</v>
      </c>
      <c r="D796" s="252"/>
      <c r="E796" s="253"/>
      <c r="F796" s="13"/>
      <c r="G796" s="243"/>
      <c r="H796" s="243"/>
      <c r="I796" s="303"/>
      <c r="J796" s="304"/>
      <c r="K796" s="305"/>
    </row>
    <row r="797" spans="2:11" s="1" customFormat="1" ht="17.25" customHeight="1">
      <c r="B797" s="78"/>
      <c r="C797" s="80"/>
      <c r="D797" s="254"/>
      <c r="E797" s="255"/>
      <c r="F797" s="9"/>
      <c r="G797" s="244"/>
      <c r="H797" s="244"/>
      <c r="I797" s="300"/>
      <c r="J797" s="301"/>
      <c r="K797" s="302"/>
    </row>
    <row r="798" spans="2:11" s="1" customFormat="1" ht="17.25" customHeight="1">
      <c r="B798" s="79"/>
      <c r="C798" s="73" t="s">
        <v>725</v>
      </c>
      <c r="D798" s="306">
        <v>4</v>
      </c>
      <c r="E798" s="253"/>
      <c r="F798" s="13"/>
      <c r="G798" s="243"/>
      <c r="H798" s="243"/>
      <c r="I798" s="303"/>
      <c r="J798" s="304"/>
      <c r="K798" s="305"/>
    </row>
    <row r="799" spans="2:11" s="1" customFormat="1" ht="17.25" customHeight="1">
      <c r="B799" s="78"/>
      <c r="C799" s="74" t="s">
        <v>727</v>
      </c>
      <c r="D799" s="254"/>
      <c r="E799" s="255"/>
      <c r="F799" s="9" t="s">
        <v>377</v>
      </c>
      <c r="G799" s="244"/>
      <c r="H799" s="244"/>
      <c r="I799" s="300"/>
      <c r="J799" s="301"/>
      <c r="K799" s="302"/>
    </row>
    <row r="800" spans="2:11" s="1" customFormat="1" ht="17.25" customHeight="1">
      <c r="B800" s="79"/>
      <c r="C800" s="81" t="s">
        <v>726</v>
      </c>
      <c r="D800" s="252"/>
      <c r="E800" s="253"/>
      <c r="F800" s="13"/>
      <c r="G800" s="243"/>
      <c r="H800" s="243"/>
      <c r="I800" s="303"/>
      <c r="J800" s="304"/>
      <c r="K800" s="305"/>
    </row>
    <row r="801" spans="2:11" s="1" customFormat="1" ht="17.25" customHeight="1">
      <c r="B801" s="78"/>
      <c r="C801" s="80" t="s">
        <v>728</v>
      </c>
      <c r="D801" s="254"/>
      <c r="E801" s="255"/>
      <c r="F801" s="9" t="s">
        <v>1434</v>
      </c>
      <c r="G801" s="244"/>
      <c r="H801" s="244"/>
      <c r="I801" s="300"/>
      <c r="J801" s="301"/>
      <c r="K801" s="302"/>
    </row>
    <row r="802" spans="2:11" s="1" customFormat="1" ht="17.25" customHeight="1">
      <c r="B802" s="79"/>
      <c r="C802" s="73" t="s">
        <v>633</v>
      </c>
      <c r="D802" s="319">
        <v>4.3</v>
      </c>
      <c r="E802" s="253"/>
      <c r="F802" s="13"/>
      <c r="G802" s="243"/>
      <c r="H802" s="243"/>
      <c r="I802" s="320"/>
      <c r="J802" s="304"/>
      <c r="K802" s="305"/>
    </row>
    <row r="803" spans="2:11" s="1" customFormat="1" ht="17.25" customHeight="1">
      <c r="B803" s="78"/>
      <c r="C803" s="74" t="s">
        <v>1159</v>
      </c>
      <c r="D803" s="254"/>
      <c r="E803" s="255"/>
      <c r="F803" s="9" t="s">
        <v>329</v>
      </c>
      <c r="G803" s="244"/>
      <c r="H803" s="244"/>
      <c r="I803" s="300"/>
      <c r="J803" s="301"/>
      <c r="K803" s="302"/>
    </row>
    <row r="804" spans="2:11" s="1" customFormat="1" ht="17.25" customHeight="1">
      <c r="B804" s="79"/>
      <c r="C804" s="81" t="s">
        <v>1162</v>
      </c>
      <c r="D804" s="252"/>
      <c r="E804" s="253"/>
      <c r="F804" s="13"/>
      <c r="G804" s="243"/>
      <c r="H804" s="243"/>
      <c r="I804" s="303"/>
      <c r="J804" s="304"/>
      <c r="K804" s="305"/>
    </row>
    <row r="805" spans="2:11" s="1" customFormat="1" ht="17.25" customHeight="1">
      <c r="B805" s="78"/>
      <c r="C805" s="80" t="s">
        <v>645</v>
      </c>
      <c r="D805" s="254"/>
      <c r="E805" s="255"/>
      <c r="F805" s="9" t="s">
        <v>1434</v>
      </c>
      <c r="G805" s="244"/>
      <c r="H805" s="244"/>
      <c r="I805" s="300"/>
      <c r="J805" s="301"/>
      <c r="K805" s="302"/>
    </row>
    <row r="806" spans="2:11" s="1" customFormat="1" ht="17.25" customHeight="1">
      <c r="B806" s="79"/>
      <c r="C806" s="73" t="s">
        <v>729</v>
      </c>
      <c r="D806" s="319">
        <v>4.3</v>
      </c>
      <c r="E806" s="253"/>
      <c r="F806" s="13"/>
      <c r="G806" s="243"/>
      <c r="H806" s="243"/>
      <c r="I806" s="303"/>
      <c r="J806" s="304"/>
      <c r="K806" s="305"/>
    </row>
    <row r="807" spans="2:11" s="1" customFormat="1" ht="17.25" customHeight="1">
      <c r="B807" s="78"/>
      <c r="C807" s="74" t="s">
        <v>727</v>
      </c>
      <c r="D807" s="254"/>
      <c r="E807" s="255"/>
      <c r="F807" s="9" t="s">
        <v>329</v>
      </c>
      <c r="G807" s="244"/>
      <c r="H807" s="244"/>
      <c r="I807" s="300"/>
      <c r="J807" s="301"/>
      <c r="K807" s="302"/>
    </row>
    <row r="808" spans="2:11" s="1" customFormat="1" ht="17.25" customHeight="1">
      <c r="B808" s="79"/>
      <c r="C808" s="81" t="s">
        <v>647</v>
      </c>
      <c r="D808" s="252"/>
      <c r="E808" s="253"/>
      <c r="F808" s="13"/>
      <c r="G808" s="243"/>
      <c r="H808" s="243"/>
      <c r="I808" s="303"/>
      <c r="J808" s="304"/>
      <c r="K808" s="305"/>
    </row>
    <row r="809" spans="2:11" s="1" customFormat="1" ht="17.25" customHeight="1">
      <c r="B809" s="78"/>
      <c r="C809" s="80" t="s">
        <v>648</v>
      </c>
      <c r="D809" s="254"/>
      <c r="E809" s="255"/>
      <c r="F809" s="9" t="s">
        <v>1434</v>
      </c>
      <c r="G809" s="244"/>
      <c r="H809" s="244"/>
      <c r="I809" s="300"/>
      <c r="J809" s="301"/>
      <c r="K809" s="302"/>
    </row>
    <row r="810" spans="2:11" s="1" customFormat="1" ht="17.25" customHeight="1">
      <c r="B810" s="79"/>
      <c r="C810" s="73" t="s">
        <v>634</v>
      </c>
      <c r="D810" s="306">
        <v>9</v>
      </c>
      <c r="E810" s="253"/>
      <c r="F810" s="13"/>
      <c r="G810" s="243"/>
      <c r="H810" s="243"/>
      <c r="I810" s="320"/>
      <c r="J810" s="304"/>
      <c r="K810" s="305"/>
    </row>
    <row r="811" spans="2:11" s="1" customFormat="1" ht="17.25" customHeight="1">
      <c r="B811" s="78"/>
      <c r="C811" s="74" t="s">
        <v>1163</v>
      </c>
      <c r="D811" s="254"/>
      <c r="E811" s="255"/>
      <c r="F811" s="11" t="s">
        <v>377</v>
      </c>
      <c r="G811" s="244"/>
      <c r="H811" s="244"/>
      <c r="I811" s="300"/>
      <c r="J811" s="301"/>
      <c r="K811" s="302"/>
    </row>
    <row r="812" spans="4:11" s="1" customFormat="1" ht="17.25" customHeight="1">
      <c r="D812" s="40"/>
      <c r="E812" s="40"/>
      <c r="G812" s="93"/>
      <c r="H812" s="93"/>
      <c r="I812" s="95"/>
      <c r="J812" s="95"/>
      <c r="K812" s="95"/>
    </row>
    <row r="813" spans="4:11" s="1" customFormat="1" ht="17.25" customHeight="1">
      <c r="D813" s="40"/>
      <c r="E813" s="40"/>
      <c r="G813" s="93"/>
      <c r="H813" s="93"/>
      <c r="I813" s="95"/>
      <c r="J813" s="95"/>
      <c r="K813" s="95"/>
    </row>
    <row r="814" spans="2:11" s="1" customFormat="1" ht="17.25" customHeight="1">
      <c r="B814" s="45"/>
      <c r="C814" s="73" t="s">
        <v>731</v>
      </c>
      <c r="D814" s="306">
        <v>9</v>
      </c>
      <c r="E814" s="253"/>
      <c r="F814" s="13"/>
      <c r="G814" s="243"/>
      <c r="H814" s="243"/>
      <c r="I814" s="303"/>
      <c r="J814" s="304"/>
      <c r="K814" s="305"/>
    </row>
    <row r="815" spans="2:11" s="1" customFormat="1" ht="17.25" customHeight="1">
      <c r="B815" s="78"/>
      <c r="C815" s="74" t="s">
        <v>727</v>
      </c>
      <c r="D815" s="254"/>
      <c r="E815" s="255"/>
      <c r="F815" s="9" t="s">
        <v>377</v>
      </c>
      <c r="G815" s="244"/>
      <c r="H815" s="244"/>
      <c r="I815" s="300"/>
      <c r="J815" s="301"/>
      <c r="K815" s="302"/>
    </row>
    <row r="816" spans="2:11" s="1" customFormat="1" ht="17.25" customHeight="1">
      <c r="B816" s="45"/>
      <c r="C816" s="81" t="s">
        <v>732</v>
      </c>
      <c r="D816" s="252"/>
      <c r="E816" s="253"/>
      <c r="F816" s="13"/>
      <c r="G816" s="243"/>
      <c r="H816" s="243"/>
      <c r="I816" s="303"/>
      <c r="J816" s="304"/>
      <c r="K816" s="305"/>
    </row>
    <row r="817" spans="2:11" s="1" customFormat="1" ht="17.25" customHeight="1">
      <c r="B817" s="78"/>
      <c r="C817" s="80" t="s">
        <v>648</v>
      </c>
      <c r="D817" s="254"/>
      <c r="E817" s="255"/>
      <c r="F817" s="9"/>
      <c r="G817" s="244"/>
      <c r="H817" s="244"/>
      <c r="I817" s="300"/>
      <c r="J817" s="301"/>
      <c r="K817" s="302"/>
    </row>
    <row r="818" spans="2:11" s="1" customFormat="1" ht="17.25" customHeight="1">
      <c r="B818" s="45"/>
      <c r="C818" s="73" t="s">
        <v>635</v>
      </c>
      <c r="D818" s="319">
        <v>7.9</v>
      </c>
      <c r="E818" s="253"/>
      <c r="F818" s="13"/>
      <c r="G818" s="243"/>
      <c r="H818" s="243"/>
      <c r="I818" s="320"/>
      <c r="J818" s="304"/>
      <c r="K818" s="305"/>
    </row>
    <row r="819" spans="2:11" s="1" customFormat="1" ht="17.25" customHeight="1">
      <c r="B819" s="78"/>
      <c r="C819" s="74" t="s">
        <v>1159</v>
      </c>
      <c r="D819" s="254"/>
      <c r="E819" s="255"/>
      <c r="F819" s="9" t="s">
        <v>329</v>
      </c>
      <c r="G819" s="244"/>
      <c r="H819" s="244"/>
      <c r="I819" s="300"/>
      <c r="J819" s="301"/>
      <c r="K819" s="302"/>
    </row>
    <row r="820" spans="2:11" s="1" customFormat="1" ht="17.25" customHeight="1">
      <c r="B820" s="45"/>
      <c r="C820" s="81" t="s">
        <v>1164</v>
      </c>
      <c r="D820" s="252"/>
      <c r="E820" s="253"/>
      <c r="F820" s="13"/>
      <c r="G820" s="243"/>
      <c r="H820" s="243"/>
      <c r="I820" s="303"/>
      <c r="J820" s="304"/>
      <c r="K820" s="305"/>
    </row>
    <row r="821" spans="2:11" s="1" customFormat="1" ht="17.25" customHeight="1">
      <c r="B821" s="78"/>
      <c r="C821" s="80" t="s">
        <v>645</v>
      </c>
      <c r="D821" s="254"/>
      <c r="E821" s="255"/>
      <c r="F821" s="9"/>
      <c r="G821" s="244"/>
      <c r="H821" s="244"/>
      <c r="I821" s="300"/>
      <c r="J821" s="301"/>
      <c r="K821" s="302"/>
    </row>
    <row r="822" spans="2:11" s="1" customFormat="1" ht="17.25" customHeight="1">
      <c r="B822" s="79"/>
      <c r="C822" s="73" t="s">
        <v>635</v>
      </c>
      <c r="D822" s="319">
        <v>7.9</v>
      </c>
      <c r="E822" s="253"/>
      <c r="F822" s="13"/>
      <c r="G822" s="243"/>
      <c r="H822" s="243"/>
      <c r="I822" s="303"/>
      <c r="J822" s="304"/>
      <c r="K822" s="305"/>
    </row>
    <row r="823" spans="2:11" s="1" customFormat="1" ht="17.25" customHeight="1">
      <c r="B823" s="78"/>
      <c r="C823" s="74" t="s">
        <v>1165</v>
      </c>
      <c r="D823" s="254"/>
      <c r="E823" s="255"/>
      <c r="F823" s="9" t="s">
        <v>329</v>
      </c>
      <c r="G823" s="244"/>
      <c r="H823" s="244"/>
      <c r="I823" s="300"/>
      <c r="J823" s="301"/>
      <c r="K823" s="302"/>
    </row>
    <row r="824" spans="2:11" s="1" customFormat="1" ht="17.25" customHeight="1">
      <c r="B824" s="79"/>
      <c r="C824" s="81" t="s">
        <v>1166</v>
      </c>
      <c r="D824" s="252"/>
      <c r="E824" s="253"/>
      <c r="F824" s="13"/>
      <c r="G824" s="243"/>
      <c r="H824" s="243"/>
      <c r="I824" s="303"/>
      <c r="J824" s="304"/>
      <c r="K824" s="305"/>
    </row>
    <row r="825" spans="2:11" s="1" customFormat="1" ht="17.25" customHeight="1">
      <c r="B825" s="78"/>
      <c r="C825" s="80" t="s">
        <v>1167</v>
      </c>
      <c r="D825" s="254"/>
      <c r="E825" s="255"/>
      <c r="F825" s="9"/>
      <c r="G825" s="244"/>
      <c r="H825" s="244"/>
      <c r="I825" s="300"/>
      <c r="J825" s="301"/>
      <c r="K825" s="302"/>
    </row>
    <row r="826" spans="2:11" s="1" customFormat="1" ht="17.25" customHeight="1">
      <c r="B826" s="79"/>
      <c r="C826" s="73" t="s">
        <v>636</v>
      </c>
      <c r="D826" s="319">
        <v>12.3</v>
      </c>
      <c r="E826" s="253"/>
      <c r="F826" s="13"/>
      <c r="G826" s="243"/>
      <c r="H826" s="243"/>
      <c r="I826" s="303"/>
      <c r="J826" s="304"/>
      <c r="K826" s="305"/>
    </row>
    <row r="827" spans="2:11" s="1" customFormat="1" ht="17.25" customHeight="1">
      <c r="B827" s="78"/>
      <c r="C827" s="74" t="s">
        <v>1168</v>
      </c>
      <c r="D827" s="254"/>
      <c r="E827" s="255"/>
      <c r="F827" s="9" t="s">
        <v>329</v>
      </c>
      <c r="G827" s="244"/>
      <c r="H827" s="244"/>
      <c r="I827" s="300"/>
      <c r="J827" s="301"/>
      <c r="K827" s="302"/>
    </row>
    <row r="828" spans="2:11" s="1" customFormat="1" ht="17.25" customHeight="1">
      <c r="B828" s="79"/>
      <c r="C828" s="81" t="s">
        <v>1169</v>
      </c>
      <c r="D828" s="252"/>
      <c r="E828" s="253"/>
      <c r="F828" s="13"/>
      <c r="G828" s="243"/>
      <c r="H828" s="243"/>
      <c r="I828" s="303"/>
      <c r="J828" s="304"/>
      <c r="K828" s="305"/>
    </row>
    <row r="829" spans="2:11" s="1" customFormat="1" ht="17.25" customHeight="1">
      <c r="B829" s="78"/>
      <c r="C829" s="80"/>
      <c r="D829" s="254"/>
      <c r="E829" s="255"/>
      <c r="F829" s="9" t="s">
        <v>1434</v>
      </c>
      <c r="G829" s="244"/>
      <c r="H829" s="244"/>
      <c r="I829" s="300"/>
      <c r="J829" s="301"/>
      <c r="K829" s="302"/>
    </row>
    <row r="830" spans="2:11" s="1" customFormat="1" ht="17.25" customHeight="1">
      <c r="B830" s="79"/>
      <c r="C830" s="73" t="s">
        <v>637</v>
      </c>
      <c r="D830" s="306">
        <v>2</v>
      </c>
      <c r="E830" s="253"/>
      <c r="F830" s="13"/>
      <c r="G830" s="243"/>
      <c r="H830" s="243"/>
      <c r="I830" s="303"/>
      <c r="J830" s="304"/>
      <c r="K830" s="305"/>
    </row>
    <row r="831" spans="2:11" s="1" customFormat="1" ht="17.25" customHeight="1">
      <c r="B831" s="78"/>
      <c r="C831" s="74" t="s">
        <v>1170</v>
      </c>
      <c r="D831" s="254"/>
      <c r="E831" s="255"/>
      <c r="F831" s="9" t="s">
        <v>329</v>
      </c>
      <c r="G831" s="244"/>
      <c r="H831" s="244"/>
      <c r="I831" s="300"/>
      <c r="J831" s="301"/>
      <c r="K831" s="302"/>
    </row>
    <row r="832" spans="2:11" s="1" customFormat="1" ht="17.25" customHeight="1">
      <c r="B832" s="79"/>
      <c r="C832" s="81" t="s">
        <v>1171</v>
      </c>
      <c r="D832" s="252"/>
      <c r="E832" s="253"/>
      <c r="F832" s="13"/>
      <c r="G832" s="243"/>
      <c r="H832" s="243"/>
      <c r="I832" s="303"/>
      <c r="J832" s="304"/>
      <c r="K832" s="305"/>
    </row>
    <row r="833" spans="2:11" s="1" customFormat="1" ht="17.25" customHeight="1">
      <c r="B833" s="78"/>
      <c r="C833" s="80"/>
      <c r="D833" s="254"/>
      <c r="E833" s="255"/>
      <c r="F833" s="9" t="s">
        <v>1434</v>
      </c>
      <c r="G833" s="244"/>
      <c r="H833" s="244"/>
      <c r="I833" s="300"/>
      <c r="J833" s="301"/>
      <c r="K833" s="302"/>
    </row>
    <row r="834" spans="2:11" s="1" customFormat="1" ht="17.25" customHeight="1">
      <c r="B834" s="79"/>
      <c r="C834" s="73" t="s">
        <v>638</v>
      </c>
      <c r="D834" s="319">
        <v>32.1</v>
      </c>
      <c r="E834" s="253"/>
      <c r="F834" s="13"/>
      <c r="G834" s="243"/>
      <c r="H834" s="243"/>
      <c r="I834" s="303"/>
      <c r="J834" s="304"/>
      <c r="K834" s="305"/>
    </row>
    <row r="835" spans="2:11" s="1" customFormat="1" ht="17.25" customHeight="1">
      <c r="B835" s="78"/>
      <c r="C835" s="74" t="s">
        <v>1172</v>
      </c>
      <c r="D835" s="254"/>
      <c r="E835" s="255"/>
      <c r="F835" s="9" t="s">
        <v>329</v>
      </c>
      <c r="G835" s="244"/>
      <c r="H835" s="244"/>
      <c r="I835" s="300"/>
      <c r="J835" s="301"/>
      <c r="K835" s="302"/>
    </row>
    <row r="836" spans="2:11" s="1" customFormat="1" ht="17.25" customHeight="1">
      <c r="B836" s="79"/>
      <c r="C836" s="81" t="s">
        <v>1173</v>
      </c>
      <c r="D836" s="252"/>
      <c r="E836" s="253"/>
      <c r="F836" s="13"/>
      <c r="G836" s="243"/>
      <c r="H836" s="243"/>
      <c r="I836" s="303"/>
      <c r="J836" s="304"/>
      <c r="K836" s="305"/>
    </row>
    <row r="837" spans="2:11" s="1" customFormat="1" ht="17.25" customHeight="1">
      <c r="B837" s="78"/>
      <c r="C837" s="80" t="s">
        <v>645</v>
      </c>
      <c r="D837" s="254"/>
      <c r="E837" s="255"/>
      <c r="F837" s="11" t="s">
        <v>1434</v>
      </c>
      <c r="G837" s="244"/>
      <c r="H837" s="244"/>
      <c r="I837" s="300"/>
      <c r="J837" s="301"/>
      <c r="K837" s="302"/>
    </row>
    <row r="838" spans="4:11" s="1" customFormat="1" ht="17.25" customHeight="1">
      <c r="D838" s="40"/>
      <c r="E838" s="40"/>
      <c r="G838" s="93"/>
      <c r="H838" s="93"/>
      <c r="I838" s="95"/>
      <c r="J838" s="95"/>
      <c r="K838" s="95"/>
    </row>
    <row r="839" spans="4:11" s="1" customFormat="1" ht="17.25" customHeight="1">
      <c r="D839" s="40"/>
      <c r="E839" s="40"/>
      <c r="G839" s="93"/>
      <c r="H839" s="93"/>
      <c r="I839" s="95"/>
      <c r="J839" s="95"/>
      <c r="K839" s="95"/>
    </row>
    <row r="840" spans="2:11" s="1" customFormat="1" ht="17.25" customHeight="1">
      <c r="B840" s="45"/>
      <c r="C840" s="73" t="s">
        <v>639</v>
      </c>
      <c r="D840" s="319">
        <v>22.1</v>
      </c>
      <c r="E840" s="253"/>
      <c r="F840" s="13"/>
      <c r="G840" s="243"/>
      <c r="H840" s="243"/>
      <c r="I840" s="303"/>
      <c r="J840" s="304"/>
      <c r="K840" s="305"/>
    </row>
    <row r="841" spans="2:11" s="1" customFormat="1" ht="17.25" customHeight="1">
      <c r="B841" s="78"/>
      <c r="C841" s="74" t="s">
        <v>1174</v>
      </c>
      <c r="D841" s="254"/>
      <c r="E841" s="255"/>
      <c r="F841" s="9" t="s">
        <v>329</v>
      </c>
      <c r="G841" s="244"/>
      <c r="H841" s="244"/>
      <c r="I841" s="300"/>
      <c r="J841" s="301"/>
      <c r="K841" s="302"/>
    </row>
    <row r="842" spans="2:11" s="1" customFormat="1" ht="17.25" customHeight="1">
      <c r="B842" s="45"/>
      <c r="C842" s="81" t="s">
        <v>1175</v>
      </c>
      <c r="D842" s="252"/>
      <c r="E842" s="253"/>
      <c r="F842" s="13"/>
      <c r="G842" s="243"/>
      <c r="H842" s="243"/>
      <c r="I842" s="303"/>
      <c r="J842" s="304"/>
      <c r="K842" s="305"/>
    </row>
    <row r="843" spans="2:11" s="1" customFormat="1" ht="17.25" customHeight="1">
      <c r="B843" s="78"/>
      <c r="C843" s="80"/>
      <c r="D843" s="254"/>
      <c r="E843" s="255"/>
      <c r="F843" s="9"/>
      <c r="G843" s="244"/>
      <c r="H843" s="244"/>
      <c r="I843" s="300"/>
      <c r="J843" s="301"/>
      <c r="K843" s="302"/>
    </row>
    <row r="844" spans="2:11" s="1" customFormat="1" ht="17.25" customHeight="1">
      <c r="B844" s="45"/>
      <c r="C844" s="73" t="s">
        <v>640</v>
      </c>
      <c r="D844" s="319">
        <v>1.9</v>
      </c>
      <c r="E844" s="253"/>
      <c r="F844" s="13"/>
      <c r="G844" s="243"/>
      <c r="H844" s="243"/>
      <c r="I844" s="303"/>
      <c r="J844" s="304"/>
      <c r="K844" s="305"/>
    </row>
    <row r="845" spans="2:11" s="1" customFormat="1" ht="17.25" customHeight="1">
      <c r="B845" s="78"/>
      <c r="C845" s="74" t="s">
        <v>1176</v>
      </c>
      <c r="D845" s="254"/>
      <c r="E845" s="255"/>
      <c r="F845" s="9" t="s">
        <v>329</v>
      </c>
      <c r="G845" s="244"/>
      <c r="H845" s="244"/>
      <c r="I845" s="300"/>
      <c r="J845" s="301"/>
      <c r="K845" s="302"/>
    </row>
    <row r="846" spans="2:11" s="1" customFormat="1" ht="17.25" customHeight="1">
      <c r="B846" s="45"/>
      <c r="C846" s="81" t="s">
        <v>1177</v>
      </c>
      <c r="D846" s="252"/>
      <c r="E846" s="253"/>
      <c r="F846" s="13"/>
      <c r="G846" s="243"/>
      <c r="H846" s="243"/>
      <c r="I846" s="303"/>
      <c r="J846" s="304"/>
      <c r="K846" s="305"/>
    </row>
    <row r="847" spans="2:11" s="1" customFormat="1" ht="17.25" customHeight="1">
      <c r="B847" s="78"/>
      <c r="C847" s="80" t="s">
        <v>1178</v>
      </c>
      <c r="D847" s="254"/>
      <c r="E847" s="255"/>
      <c r="F847" s="9"/>
      <c r="G847" s="244"/>
      <c r="H847" s="244"/>
      <c r="I847" s="300"/>
      <c r="J847" s="301"/>
      <c r="K847" s="302"/>
    </row>
    <row r="848" spans="2:11" s="1" customFormat="1" ht="17.25" customHeight="1">
      <c r="B848" s="79"/>
      <c r="C848" s="73" t="s">
        <v>1179</v>
      </c>
      <c r="D848" s="306">
        <v>1</v>
      </c>
      <c r="E848" s="253"/>
      <c r="F848" s="13"/>
      <c r="G848" s="243"/>
      <c r="H848" s="243"/>
      <c r="I848" s="303"/>
      <c r="J848" s="304"/>
      <c r="K848" s="305"/>
    </row>
    <row r="849" spans="2:11" s="1" customFormat="1" ht="17.25" customHeight="1">
      <c r="B849" s="78"/>
      <c r="C849" s="74"/>
      <c r="D849" s="254"/>
      <c r="E849" s="255"/>
      <c r="F849" s="9" t="s">
        <v>316</v>
      </c>
      <c r="G849" s="244"/>
      <c r="H849" s="244"/>
      <c r="I849" s="300"/>
      <c r="J849" s="301"/>
      <c r="K849" s="302"/>
    </row>
    <row r="850" spans="2:11" s="1" customFormat="1" ht="17.25" customHeight="1">
      <c r="B850" s="79"/>
      <c r="C850" s="3"/>
      <c r="D850" s="252"/>
      <c r="E850" s="253"/>
      <c r="F850" s="13"/>
      <c r="G850" s="243"/>
      <c r="H850" s="243"/>
      <c r="I850" s="303"/>
      <c r="J850" s="304"/>
      <c r="K850" s="305"/>
    </row>
    <row r="851" spans="2:11" s="1" customFormat="1" ht="17.25" customHeight="1">
      <c r="B851" s="78"/>
      <c r="C851" s="6"/>
      <c r="D851" s="254"/>
      <c r="E851" s="255"/>
      <c r="F851" s="9"/>
      <c r="G851" s="244"/>
      <c r="H851" s="244"/>
      <c r="I851" s="300"/>
      <c r="J851" s="301"/>
      <c r="K851" s="302"/>
    </row>
    <row r="852" spans="2:11" s="1" customFormat="1" ht="17.25" customHeight="1">
      <c r="B852" s="79"/>
      <c r="C852" s="3"/>
      <c r="D852" s="252"/>
      <c r="E852" s="253"/>
      <c r="F852" s="13"/>
      <c r="G852" s="243"/>
      <c r="H852" s="243"/>
      <c r="I852" s="303"/>
      <c r="J852" s="304"/>
      <c r="K852" s="305"/>
    </row>
    <row r="853" spans="2:11" s="1" customFormat="1" ht="17.25" customHeight="1">
      <c r="B853" s="78"/>
      <c r="C853" s="6"/>
      <c r="D853" s="254"/>
      <c r="E853" s="255"/>
      <c r="F853" s="9" t="s">
        <v>1434</v>
      </c>
      <c r="G853" s="244"/>
      <c r="H853" s="244"/>
      <c r="I853" s="300"/>
      <c r="J853" s="301"/>
      <c r="K853" s="302"/>
    </row>
    <row r="854" spans="2:11" s="1" customFormat="1" ht="17.25" customHeight="1">
      <c r="B854" s="79"/>
      <c r="C854" s="3"/>
      <c r="D854" s="252"/>
      <c r="E854" s="253"/>
      <c r="F854" s="13"/>
      <c r="G854" s="243"/>
      <c r="H854" s="243"/>
      <c r="I854" s="303"/>
      <c r="J854" s="304"/>
      <c r="K854" s="305"/>
    </row>
    <row r="855" spans="2:11" s="1" customFormat="1" ht="17.25" customHeight="1">
      <c r="B855" s="78"/>
      <c r="C855" s="6"/>
      <c r="D855" s="254"/>
      <c r="E855" s="255"/>
      <c r="F855" s="9" t="s">
        <v>1434</v>
      </c>
      <c r="G855" s="244"/>
      <c r="H855" s="244"/>
      <c r="I855" s="300"/>
      <c r="J855" s="301"/>
      <c r="K855" s="302"/>
    </row>
    <row r="856" spans="2:11" s="1" customFormat="1" ht="17.25" customHeight="1">
      <c r="B856" s="79"/>
      <c r="C856" s="3"/>
      <c r="D856" s="252"/>
      <c r="E856" s="253"/>
      <c r="F856" s="13"/>
      <c r="G856" s="243"/>
      <c r="H856" s="243"/>
      <c r="I856" s="303"/>
      <c r="J856" s="304"/>
      <c r="K856" s="305"/>
    </row>
    <row r="857" spans="2:11" s="1" customFormat="1" ht="17.25" customHeight="1">
      <c r="B857" s="78"/>
      <c r="C857" s="6"/>
      <c r="D857" s="254"/>
      <c r="E857" s="255"/>
      <c r="F857" s="9" t="s">
        <v>1434</v>
      </c>
      <c r="G857" s="244"/>
      <c r="H857" s="244"/>
      <c r="I857" s="300"/>
      <c r="J857" s="301"/>
      <c r="K857" s="302"/>
    </row>
    <row r="858" spans="2:11" s="1" customFormat="1" ht="17.25" customHeight="1">
      <c r="B858" s="79"/>
      <c r="C858" s="3"/>
      <c r="D858" s="252"/>
      <c r="E858" s="253"/>
      <c r="F858" s="13"/>
      <c r="G858" s="243"/>
      <c r="H858" s="243"/>
      <c r="I858" s="303"/>
      <c r="J858" s="304"/>
      <c r="K858" s="305"/>
    </row>
    <row r="859" spans="2:11" s="1" customFormat="1" ht="17.25" customHeight="1">
      <c r="B859" s="78"/>
      <c r="C859" s="6"/>
      <c r="D859" s="254"/>
      <c r="E859" s="255"/>
      <c r="F859" s="9" t="s">
        <v>1434</v>
      </c>
      <c r="G859" s="244"/>
      <c r="H859" s="244"/>
      <c r="I859" s="300"/>
      <c r="J859" s="301"/>
      <c r="K859" s="302"/>
    </row>
    <row r="860" spans="2:11" s="1" customFormat="1" ht="17.25" customHeight="1">
      <c r="B860" s="79"/>
      <c r="C860" s="3"/>
      <c r="D860" s="252"/>
      <c r="E860" s="253"/>
      <c r="F860" s="13"/>
      <c r="G860" s="243"/>
      <c r="H860" s="243"/>
      <c r="I860" s="303"/>
      <c r="J860" s="304"/>
      <c r="K860" s="305"/>
    </row>
    <row r="861" spans="2:11" s="1" customFormat="1" ht="17.25" customHeight="1">
      <c r="B861" s="78"/>
      <c r="C861" s="6"/>
      <c r="D861" s="254"/>
      <c r="E861" s="255"/>
      <c r="F861" s="9" t="s">
        <v>1434</v>
      </c>
      <c r="G861" s="244"/>
      <c r="H861" s="244"/>
      <c r="I861" s="300"/>
      <c r="J861" s="301"/>
      <c r="K861" s="302"/>
    </row>
    <row r="862" spans="2:11" s="1" customFormat="1" ht="17.25" customHeight="1">
      <c r="B862" s="79"/>
      <c r="C862" s="3" t="str">
        <f>B788&amp;"-計"</f>
        <v>A-3-3-1-計</v>
      </c>
      <c r="D862" s="252"/>
      <c r="E862" s="253"/>
      <c r="F862" s="13"/>
      <c r="G862" s="243"/>
      <c r="H862" s="243"/>
      <c r="I862" s="303"/>
      <c r="J862" s="304"/>
      <c r="K862" s="305"/>
    </row>
    <row r="863" spans="2:11" s="1" customFormat="1" ht="17.25" customHeight="1">
      <c r="B863" s="78"/>
      <c r="C863" s="6"/>
      <c r="D863" s="254"/>
      <c r="E863" s="255"/>
      <c r="F863" s="11" t="s">
        <v>1434</v>
      </c>
      <c r="G863" s="244"/>
      <c r="H863" s="244"/>
      <c r="I863" s="300"/>
      <c r="J863" s="301"/>
      <c r="K863" s="302"/>
    </row>
    <row r="864" spans="4:11" s="1" customFormat="1" ht="17.25" customHeight="1">
      <c r="D864" s="40"/>
      <c r="E864" s="40"/>
      <c r="G864" s="93"/>
      <c r="H864" s="93"/>
      <c r="I864" s="95"/>
      <c r="J864" s="95"/>
      <c r="K864" s="95"/>
    </row>
    <row r="865" spans="4:11" s="1" customFormat="1" ht="17.25" customHeight="1">
      <c r="D865" s="40"/>
      <c r="E865" s="40"/>
      <c r="G865" s="93"/>
      <c r="H865" s="93"/>
      <c r="I865" s="95"/>
      <c r="J865" s="95"/>
      <c r="K865" s="95"/>
    </row>
    <row r="866" spans="2:11" s="1" customFormat="1" ht="17.25" customHeight="1">
      <c r="B866" s="45" t="s">
        <v>1382</v>
      </c>
      <c r="C866" s="73" t="s">
        <v>1153</v>
      </c>
      <c r="D866" s="252"/>
      <c r="E866" s="253"/>
      <c r="F866" s="13"/>
      <c r="G866" s="243"/>
      <c r="H866" s="243"/>
      <c r="I866" s="303"/>
      <c r="J866" s="304"/>
      <c r="K866" s="305"/>
    </row>
    <row r="867" spans="2:11" s="1" customFormat="1" ht="17.25" customHeight="1">
      <c r="B867" s="78"/>
      <c r="C867" s="74"/>
      <c r="D867" s="254"/>
      <c r="E867" s="255"/>
      <c r="F867" s="9"/>
      <c r="G867" s="244"/>
      <c r="H867" s="244"/>
      <c r="I867" s="300"/>
      <c r="J867" s="301"/>
      <c r="K867" s="302"/>
    </row>
    <row r="868" spans="2:11" s="1" customFormat="1" ht="17.25" customHeight="1">
      <c r="B868" s="45"/>
      <c r="C868" s="73" t="s">
        <v>1180</v>
      </c>
      <c r="D868" s="306">
        <v>222</v>
      </c>
      <c r="E868" s="253"/>
      <c r="F868" s="13"/>
      <c r="G868" s="243"/>
      <c r="H868" s="243"/>
      <c r="I868" s="303"/>
      <c r="J868" s="304"/>
      <c r="K868" s="305"/>
    </row>
    <row r="869" spans="2:11" s="1" customFormat="1" ht="17.25" customHeight="1">
      <c r="B869" s="78"/>
      <c r="C869" s="74" t="s">
        <v>1181</v>
      </c>
      <c r="D869" s="254"/>
      <c r="E869" s="255"/>
      <c r="F869" s="9" t="s">
        <v>338</v>
      </c>
      <c r="G869" s="244"/>
      <c r="H869" s="244"/>
      <c r="I869" s="300"/>
      <c r="J869" s="301"/>
      <c r="K869" s="302"/>
    </row>
    <row r="870" spans="2:11" s="1" customFormat="1" ht="17.25" customHeight="1">
      <c r="B870" s="45"/>
      <c r="C870" s="81" t="s">
        <v>1182</v>
      </c>
      <c r="D870" s="252"/>
      <c r="E870" s="253"/>
      <c r="F870" s="13"/>
      <c r="G870" s="243"/>
      <c r="H870" s="243"/>
      <c r="I870" s="303"/>
      <c r="J870" s="304"/>
      <c r="K870" s="305"/>
    </row>
    <row r="871" spans="2:11" s="1" customFormat="1" ht="17.25" customHeight="1">
      <c r="B871" s="78"/>
      <c r="C871" s="80" t="s">
        <v>1394</v>
      </c>
      <c r="D871" s="254"/>
      <c r="E871" s="255"/>
      <c r="F871" s="9"/>
      <c r="G871" s="244"/>
      <c r="H871" s="244"/>
      <c r="I871" s="300"/>
      <c r="J871" s="301"/>
      <c r="K871" s="302"/>
    </row>
    <row r="872" spans="2:11" s="1" customFormat="1" ht="17.25" customHeight="1">
      <c r="B872" s="45"/>
      <c r="C872" s="81" t="s">
        <v>1183</v>
      </c>
      <c r="D872" s="252"/>
      <c r="E872" s="253"/>
      <c r="F872" s="13"/>
      <c r="G872" s="243"/>
      <c r="H872" s="243"/>
      <c r="I872" s="303"/>
      <c r="J872" s="304"/>
      <c r="K872" s="305"/>
    </row>
    <row r="873" spans="2:11" s="1" customFormat="1" ht="17.25" customHeight="1">
      <c r="B873" s="78"/>
      <c r="C873" s="80" t="s">
        <v>1184</v>
      </c>
      <c r="D873" s="254"/>
      <c r="E873" s="255"/>
      <c r="F873" s="9"/>
      <c r="G873" s="244"/>
      <c r="H873" s="244"/>
      <c r="I873" s="300"/>
      <c r="J873" s="301"/>
      <c r="K873" s="302"/>
    </row>
    <row r="874" spans="2:11" s="1" customFormat="1" ht="17.25" customHeight="1">
      <c r="B874" s="79"/>
      <c r="C874" s="81" t="s">
        <v>641</v>
      </c>
      <c r="D874" s="252"/>
      <c r="E874" s="253"/>
      <c r="F874" s="13"/>
      <c r="G874" s="243"/>
      <c r="H874" s="243"/>
      <c r="I874" s="303"/>
      <c r="J874" s="304"/>
      <c r="K874" s="305"/>
    </row>
    <row r="875" spans="2:11" s="1" customFormat="1" ht="17.25" customHeight="1">
      <c r="B875" s="78"/>
      <c r="C875" s="80" t="s">
        <v>1185</v>
      </c>
      <c r="D875" s="254"/>
      <c r="E875" s="255"/>
      <c r="F875" s="9"/>
      <c r="G875" s="244"/>
      <c r="H875" s="244"/>
      <c r="I875" s="300"/>
      <c r="J875" s="301"/>
      <c r="K875" s="302"/>
    </row>
    <row r="876" spans="2:11" s="1" customFormat="1" ht="17.25" customHeight="1">
      <c r="B876" s="79"/>
      <c r="C876" s="73" t="s">
        <v>1186</v>
      </c>
      <c r="D876" s="306">
        <v>102</v>
      </c>
      <c r="E876" s="253"/>
      <c r="F876" s="13"/>
      <c r="G876" s="243"/>
      <c r="H876" s="243"/>
      <c r="I876" s="303"/>
      <c r="J876" s="304"/>
      <c r="K876" s="305"/>
    </row>
    <row r="877" spans="2:11" s="1" customFormat="1" ht="17.25" customHeight="1">
      <c r="B877" s="78"/>
      <c r="C877" s="74" t="s">
        <v>1187</v>
      </c>
      <c r="D877" s="254"/>
      <c r="E877" s="255"/>
      <c r="F877" s="9" t="s">
        <v>338</v>
      </c>
      <c r="G877" s="244"/>
      <c r="H877" s="244"/>
      <c r="I877" s="300"/>
      <c r="J877" s="301"/>
      <c r="K877" s="302"/>
    </row>
    <row r="878" spans="2:11" s="1" customFormat="1" ht="17.25" customHeight="1">
      <c r="B878" s="79"/>
      <c r="C878" s="81" t="s">
        <v>1188</v>
      </c>
      <c r="D878" s="252"/>
      <c r="E878" s="253"/>
      <c r="F878" s="13"/>
      <c r="G878" s="243"/>
      <c r="H878" s="243"/>
      <c r="I878" s="303"/>
      <c r="J878" s="304"/>
      <c r="K878" s="305"/>
    </row>
    <row r="879" spans="2:11" s="1" customFormat="1" ht="17.25" customHeight="1">
      <c r="B879" s="78"/>
      <c r="C879" s="80" t="s">
        <v>1183</v>
      </c>
      <c r="D879" s="254"/>
      <c r="E879" s="255"/>
      <c r="F879" s="9" t="s">
        <v>1434</v>
      </c>
      <c r="G879" s="244"/>
      <c r="H879" s="244"/>
      <c r="I879" s="300"/>
      <c r="J879" s="301"/>
      <c r="K879" s="302"/>
    </row>
    <row r="880" spans="2:11" s="1" customFormat="1" ht="17.25" customHeight="1">
      <c r="B880" s="79"/>
      <c r="C880" s="81" t="s">
        <v>1189</v>
      </c>
      <c r="D880" s="252"/>
      <c r="E880" s="253"/>
      <c r="F880" s="13"/>
      <c r="G880" s="243"/>
      <c r="H880" s="243"/>
      <c r="I880" s="303"/>
      <c r="J880" s="304"/>
      <c r="K880" s="305"/>
    </row>
    <row r="881" spans="2:11" s="1" customFormat="1" ht="17.25" customHeight="1">
      <c r="B881" s="78"/>
      <c r="C881" s="80" t="s">
        <v>641</v>
      </c>
      <c r="D881" s="254"/>
      <c r="E881" s="255"/>
      <c r="F881" s="9" t="s">
        <v>1434</v>
      </c>
      <c r="G881" s="244"/>
      <c r="H881" s="244"/>
      <c r="I881" s="300"/>
      <c r="J881" s="301"/>
      <c r="K881" s="302"/>
    </row>
    <row r="882" spans="2:11" s="1" customFormat="1" ht="17.25" customHeight="1">
      <c r="B882" s="79"/>
      <c r="C882" s="81" t="s">
        <v>1185</v>
      </c>
      <c r="D882" s="252"/>
      <c r="E882" s="253"/>
      <c r="F882" s="13"/>
      <c r="G882" s="243"/>
      <c r="H882" s="243"/>
      <c r="I882" s="303"/>
      <c r="J882" s="304"/>
      <c r="K882" s="305"/>
    </row>
    <row r="883" spans="2:11" s="1" customFormat="1" ht="17.25" customHeight="1">
      <c r="B883" s="78"/>
      <c r="C883" s="80"/>
      <c r="D883" s="254"/>
      <c r="E883" s="255"/>
      <c r="F883" s="9" t="s">
        <v>1434</v>
      </c>
      <c r="G883" s="244"/>
      <c r="H883" s="244"/>
      <c r="I883" s="300"/>
      <c r="J883" s="301"/>
      <c r="K883" s="302"/>
    </row>
    <row r="884" spans="2:11" s="1" customFormat="1" ht="17.25" customHeight="1">
      <c r="B884" s="79"/>
      <c r="C884" s="3"/>
      <c r="D884" s="252"/>
      <c r="E884" s="253"/>
      <c r="F884" s="13"/>
      <c r="G884" s="243"/>
      <c r="H884" s="243"/>
      <c r="I884" s="303"/>
      <c r="J884" s="304"/>
      <c r="K884" s="305"/>
    </row>
    <row r="885" spans="2:11" s="1" customFormat="1" ht="17.25" customHeight="1">
      <c r="B885" s="78"/>
      <c r="C885" s="6"/>
      <c r="D885" s="254"/>
      <c r="E885" s="255"/>
      <c r="F885" s="9" t="s">
        <v>1434</v>
      </c>
      <c r="G885" s="244"/>
      <c r="H885" s="244"/>
      <c r="I885" s="300"/>
      <c r="J885" s="301"/>
      <c r="K885" s="302"/>
    </row>
    <row r="886" spans="2:11" s="1" customFormat="1" ht="17.25" customHeight="1">
      <c r="B886" s="79"/>
      <c r="C886" s="3"/>
      <c r="D886" s="252"/>
      <c r="E886" s="253"/>
      <c r="F886" s="13"/>
      <c r="G886" s="243"/>
      <c r="H886" s="243"/>
      <c r="I886" s="303"/>
      <c r="J886" s="304"/>
      <c r="K886" s="305"/>
    </row>
    <row r="887" spans="2:11" s="1" customFormat="1" ht="17.25" customHeight="1">
      <c r="B887" s="78"/>
      <c r="C887" s="6"/>
      <c r="D887" s="254"/>
      <c r="E887" s="255"/>
      <c r="F887" s="9" t="s">
        <v>1434</v>
      </c>
      <c r="G887" s="244"/>
      <c r="H887" s="244"/>
      <c r="I887" s="300"/>
      <c r="J887" s="301"/>
      <c r="K887" s="302"/>
    </row>
    <row r="888" spans="2:11" s="1" customFormat="1" ht="17.25" customHeight="1">
      <c r="B888" s="79"/>
      <c r="C888" s="3" t="str">
        <f>B866&amp;"-計"</f>
        <v>A-3-3-2-計</v>
      </c>
      <c r="D888" s="252"/>
      <c r="E888" s="253"/>
      <c r="F888" s="13"/>
      <c r="G888" s="243"/>
      <c r="H888" s="243"/>
      <c r="I888" s="303"/>
      <c r="J888" s="304"/>
      <c r="K888" s="305"/>
    </row>
    <row r="889" spans="2:11" s="1" customFormat="1" ht="17.25" customHeight="1">
      <c r="B889" s="78"/>
      <c r="C889" s="6"/>
      <c r="D889" s="254"/>
      <c r="E889" s="255"/>
      <c r="F889" s="11" t="s">
        <v>1434</v>
      </c>
      <c r="G889" s="244"/>
      <c r="H889" s="244"/>
      <c r="I889" s="300"/>
      <c r="J889" s="301"/>
      <c r="K889" s="302"/>
    </row>
    <row r="890" spans="4:11" s="1" customFormat="1" ht="17.25" customHeight="1">
      <c r="D890" s="40"/>
      <c r="E890" s="40"/>
      <c r="G890" s="93"/>
      <c r="H890" s="93"/>
      <c r="I890" s="95"/>
      <c r="J890" s="95"/>
      <c r="K890" s="95"/>
    </row>
    <row r="891" spans="4:11" s="1" customFormat="1" ht="17.25" customHeight="1">
      <c r="D891" s="40"/>
      <c r="E891" s="40"/>
      <c r="G891" s="93"/>
      <c r="H891" s="93"/>
      <c r="I891" s="95"/>
      <c r="J891" s="95"/>
      <c r="K891" s="95"/>
    </row>
    <row r="892" spans="2:11" s="1" customFormat="1" ht="17.25" customHeight="1">
      <c r="B892" s="45" t="s">
        <v>1383</v>
      </c>
      <c r="C892" s="73" t="s">
        <v>1154</v>
      </c>
      <c r="D892" s="252"/>
      <c r="E892" s="253"/>
      <c r="F892" s="13"/>
      <c r="G892" s="243"/>
      <c r="H892" s="243"/>
      <c r="I892" s="303"/>
      <c r="J892" s="304"/>
      <c r="K892" s="305"/>
    </row>
    <row r="893" spans="2:11" s="1" customFormat="1" ht="17.25" customHeight="1">
      <c r="B893" s="78"/>
      <c r="C893" s="74"/>
      <c r="D893" s="254"/>
      <c r="E893" s="255"/>
      <c r="F893" s="9"/>
      <c r="G893" s="244"/>
      <c r="H893" s="244"/>
      <c r="I893" s="300"/>
      <c r="J893" s="301"/>
      <c r="K893" s="302"/>
    </row>
    <row r="894" spans="2:11" s="1" customFormat="1" ht="17.25" customHeight="1">
      <c r="B894" s="45"/>
      <c r="C894" s="73" t="s">
        <v>1190</v>
      </c>
      <c r="D894" s="319">
        <v>7.3</v>
      </c>
      <c r="E894" s="253"/>
      <c r="F894" s="13"/>
      <c r="G894" s="243"/>
      <c r="H894" s="243"/>
      <c r="I894" s="303"/>
      <c r="J894" s="304"/>
      <c r="K894" s="305"/>
    </row>
    <row r="895" spans="2:11" s="1" customFormat="1" ht="17.25" customHeight="1">
      <c r="B895" s="78"/>
      <c r="C895" s="74" t="s">
        <v>1191</v>
      </c>
      <c r="D895" s="254"/>
      <c r="E895" s="255"/>
      <c r="F895" s="9" t="s">
        <v>329</v>
      </c>
      <c r="G895" s="244"/>
      <c r="H895" s="244"/>
      <c r="I895" s="300"/>
      <c r="J895" s="301"/>
      <c r="K895" s="302"/>
    </row>
    <row r="896" spans="2:11" s="1" customFormat="1" ht="17.25" customHeight="1">
      <c r="B896" s="45"/>
      <c r="C896" s="73" t="s">
        <v>642</v>
      </c>
      <c r="D896" s="319">
        <v>7.4</v>
      </c>
      <c r="E896" s="253"/>
      <c r="F896" s="13"/>
      <c r="G896" s="243"/>
      <c r="H896" s="243"/>
      <c r="I896" s="303"/>
      <c r="J896" s="304"/>
      <c r="K896" s="305"/>
    </row>
    <row r="897" spans="2:11" s="1" customFormat="1" ht="17.25" customHeight="1">
      <c r="B897" s="78"/>
      <c r="C897" s="74" t="s">
        <v>644</v>
      </c>
      <c r="D897" s="254"/>
      <c r="E897" s="255"/>
      <c r="F897" s="9" t="s">
        <v>329</v>
      </c>
      <c r="G897" s="244"/>
      <c r="H897" s="244"/>
      <c r="I897" s="300"/>
      <c r="J897" s="301"/>
      <c r="K897" s="302"/>
    </row>
    <row r="898" spans="2:11" s="1" customFormat="1" ht="17.25" customHeight="1">
      <c r="B898" s="45"/>
      <c r="C898" s="81" t="s">
        <v>643</v>
      </c>
      <c r="D898" s="252"/>
      <c r="E898" s="253"/>
      <c r="F898" s="13"/>
      <c r="G898" s="243"/>
      <c r="H898" s="243"/>
      <c r="I898" s="303"/>
      <c r="J898" s="304"/>
      <c r="K898" s="305"/>
    </row>
    <row r="899" spans="2:11" s="1" customFormat="1" ht="17.25" customHeight="1">
      <c r="B899" s="78"/>
      <c r="C899" s="80" t="s">
        <v>821</v>
      </c>
      <c r="D899" s="254"/>
      <c r="E899" s="255"/>
      <c r="F899" s="9"/>
      <c r="G899" s="244"/>
      <c r="H899" s="244"/>
      <c r="I899" s="300"/>
      <c r="J899" s="301"/>
      <c r="K899" s="302"/>
    </row>
    <row r="900" spans="2:11" s="1" customFormat="1" ht="17.25" customHeight="1">
      <c r="B900" s="79"/>
      <c r="C900" s="81" t="s">
        <v>645</v>
      </c>
      <c r="D900" s="252"/>
      <c r="E900" s="253"/>
      <c r="F900" s="13"/>
      <c r="G900" s="243"/>
      <c r="H900" s="243"/>
      <c r="I900" s="303"/>
      <c r="J900" s="304"/>
      <c r="K900" s="305"/>
    </row>
    <row r="901" spans="2:11" s="1" customFormat="1" ht="17.25" customHeight="1">
      <c r="B901" s="78"/>
      <c r="C901" s="80"/>
      <c r="D901" s="254"/>
      <c r="E901" s="255"/>
      <c r="F901" s="9"/>
      <c r="G901" s="244"/>
      <c r="H901" s="244"/>
      <c r="I901" s="300"/>
      <c r="J901" s="301"/>
      <c r="K901" s="302"/>
    </row>
    <row r="902" spans="2:11" s="1" customFormat="1" ht="17.25" customHeight="1">
      <c r="B902" s="79"/>
      <c r="C902" s="73" t="s">
        <v>642</v>
      </c>
      <c r="D902" s="306">
        <v>1</v>
      </c>
      <c r="E902" s="253"/>
      <c r="F902" s="13"/>
      <c r="G902" s="243"/>
      <c r="H902" s="243"/>
      <c r="I902" s="303"/>
      <c r="J902" s="304"/>
      <c r="K902" s="305"/>
    </row>
    <row r="903" spans="2:11" s="1" customFormat="1" ht="17.25" customHeight="1">
      <c r="B903" s="78"/>
      <c r="C903" s="74" t="s">
        <v>65</v>
      </c>
      <c r="D903" s="254"/>
      <c r="E903" s="255"/>
      <c r="F903" s="9" t="s">
        <v>377</v>
      </c>
      <c r="G903" s="244"/>
      <c r="H903" s="244"/>
      <c r="I903" s="300"/>
      <c r="J903" s="301"/>
      <c r="K903" s="302"/>
    </row>
    <row r="904" spans="2:11" s="1" customFormat="1" ht="17.25" customHeight="1">
      <c r="B904" s="79"/>
      <c r="C904" s="81" t="s">
        <v>822</v>
      </c>
      <c r="D904" s="252"/>
      <c r="E904" s="253"/>
      <c r="F904" s="13"/>
      <c r="G904" s="243"/>
      <c r="H904" s="243"/>
      <c r="I904" s="303"/>
      <c r="J904" s="304"/>
      <c r="K904" s="305"/>
    </row>
    <row r="905" spans="2:11" s="1" customFormat="1" ht="17.25" customHeight="1">
      <c r="B905" s="78"/>
      <c r="C905" s="80" t="s">
        <v>823</v>
      </c>
      <c r="D905" s="254"/>
      <c r="E905" s="255"/>
      <c r="F905" s="9" t="s">
        <v>1434</v>
      </c>
      <c r="G905" s="244"/>
      <c r="H905" s="244"/>
      <c r="I905" s="300"/>
      <c r="J905" s="301"/>
      <c r="K905" s="302"/>
    </row>
    <row r="906" spans="2:11" s="1" customFormat="1" ht="17.25" customHeight="1">
      <c r="B906" s="79"/>
      <c r="C906" s="81" t="s">
        <v>645</v>
      </c>
      <c r="D906" s="252"/>
      <c r="E906" s="253"/>
      <c r="F906" s="13"/>
      <c r="G906" s="243"/>
      <c r="H906" s="243"/>
      <c r="I906" s="303"/>
      <c r="J906" s="304"/>
      <c r="K906" s="305"/>
    </row>
    <row r="907" spans="2:11" s="1" customFormat="1" ht="17.25" customHeight="1">
      <c r="B907" s="78"/>
      <c r="C907" s="80"/>
      <c r="D907" s="254"/>
      <c r="E907" s="255"/>
      <c r="F907" s="9" t="s">
        <v>1434</v>
      </c>
      <c r="G907" s="244"/>
      <c r="H907" s="244"/>
      <c r="I907" s="300"/>
      <c r="J907" s="301"/>
      <c r="K907" s="302"/>
    </row>
    <row r="908" spans="2:11" s="1" customFormat="1" ht="17.25" customHeight="1">
      <c r="B908" s="79"/>
      <c r="C908" s="3"/>
      <c r="D908" s="252"/>
      <c r="E908" s="253"/>
      <c r="F908" s="13"/>
      <c r="G908" s="243"/>
      <c r="H908" s="243"/>
      <c r="I908" s="303"/>
      <c r="J908" s="304"/>
      <c r="K908" s="305"/>
    </row>
    <row r="909" spans="2:11" s="1" customFormat="1" ht="17.25" customHeight="1">
      <c r="B909" s="78"/>
      <c r="C909" s="6"/>
      <c r="D909" s="254"/>
      <c r="E909" s="255"/>
      <c r="F909" s="9" t="s">
        <v>1434</v>
      </c>
      <c r="G909" s="244"/>
      <c r="H909" s="244"/>
      <c r="I909" s="300"/>
      <c r="J909" s="301"/>
      <c r="K909" s="302"/>
    </row>
    <row r="910" spans="2:11" s="1" customFormat="1" ht="17.25" customHeight="1">
      <c r="B910" s="79"/>
      <c r="C910" s="3"/>
      <c r="D910" s="252"/>
      <c r="E910" s="253"/>
      <c r="F910" s="13"/>
      <c r="G910" s="243"/>
      <c r="H910" s="243"/>
      <c r="I910" s="303"/>
      <c r="J910" s="304"/>
      <c r="K910" s="305"/>
    </row>
    <row r="911" spans="2:11" s="1" customFormat="1" ht="17.25" customHeight="1">
      <c r="B911" s="78"/>
      <c r="C911" s="6"/>
      <c r="D911" s="254"/>
      <c r="E911" s="255"/>
      <c r="F911" s="9" t="s">
        <v>1434</v>
      </c>
      <c r="G911" s="244"/>
      <c r="H911" s="244"/>
      <c r="I911" s="300"/>
      <c r="J911" s="301"/>
      <c r="K911" s="302"/>
    </row>
    <row r="912" spans="2:11" s="1" customFormat="1" ht="17.25" customHeight="1">
      <c r="B912" s="79"/>
      <c r="C912" s="3"/>
      <c r="D912" s="252"/>
      <c r="E912" s="253"/>
      <c r="F912" s="13"/>
      <c r="G912" s="243"/>
      <c r="H912" s="243"/>
      <c r="I912" s="303"/>
      <c r="J912" s="304"/>
      <c r="K912" s="305"/>
    </row>
    <row r="913" spans="2:11" s="1" customFormat="1" ht="17.25" customHeight="1">
      <c r="B913" s="78"/>
      <c r="C913" s="6"/>
      <c r="D913" s="254"/>
      <c r="E913" s="255"/>
      <c r="F913" s="9" t="s">
        <v>1434</v>
      </c>
      <c r="G913" s="244"/>
      <c r="H913" s="244"/>
      <c r="I913" s="300"/>
      <c r="J913" s="301"/>
      <c r="K913" s="302"/>
    </row>
    <row r="914" spans="2:11" s="1" customFormat="1" ht="17.25" customHeight="1">
      <c r="B914" s="79"/>
      <c r="C914" s="3" t="str">
        <f>B892&amp;"-計"</f>
        <v>A-3-3-3-計</v>
      </c>
      <c r="D914" s="252"/>
      <c r="E914" s="253"/>
      <c r="F914" s="13"/>
      <c r="G914" s="243"/>
      <c r="H914" s="243"/>
      <c r="I914" s="303"/>
      <c r="J914" s="304"/>
      <c r="K914" s="305"/>
    </row>
    <row r="915" spans="2:11" s="1" customFormat="1" ht="17.25" customHeight="1">
      <c r="B915" s="78"/>
      <c r="C915" s="6"/>
      <c r="D915" s="254"/>
      <c r="E915" s="255"/>
      <c r="F915" s="11" t="s">
        <v>1434</v>
      </c>
      <c r="G915" s="244"/>
      <c r="H915" s="244"/>
      <c r="I915" s="300"/>
      <c r="J915" s="301"/>
      <c r="K915" s="302"/>
    </row>
    <row r="916" spans="4:11" s="1" customFormat="1" ht="17.25" customHeight="1">
      <c r="D916" s="40"/>
      <c r="E916" s="40"/>
      <c r="G916" s="93"/>
      <c r="H916" s="93"/>
      <c r="I916" s="95"/>
      <c r="J916" s="95"/>
      <c r="K916" s="95"/>
    </row>
    <row r="917" spans="4:11" s="1" customFormat="1" ht="17.25" customHeight="1">
      <c r="D917" s="40"/>
      <c r="E917" s="40"/>
      <c r="G917" s="93"/>
      <c r="H917" s="93"/>
      <c r="I917" s="95"/>
      <c r="J917" s="95"/>
      <c r="K917" s="95"/>
    </row>
    <row r="918" spans="2:11" s="1" customFormat="1" ht="17.25" customHeight="1">
      <c r="B918" s="45" t="s">
        <v>1384</v>
      </c>
      <c r="C918" s="73" t="s">
        <v>1155</v>
      </c>
      <c r="D918" s="252"/>
      <c r="E918" s="253"/>
      <c r="F918" s="13"/>
      <c r="G918" s="243"/>
      <c r="H918" s="243"/>
      <c r="I918" s="303"/>
      <c r="J918" s="304"/>
      <c r="K918" s="305"/>
    </row>
    <row r="919" spans="2:11" s="1" customFormat="1" ht="17.25" customHeight="1">
      <c r="B919" s="78"/>
      <c r="C919" s="74"/>
      <c r="D919" s="254"/>
      <c r="E919" s="255"/>
      <c r="F919" s="9"/>
      <c r="G919" s="244"/>
      <c r="H919" s="244"/>
      <c r="I919" s="300"/>
      <c r="J919" s="301"/>
      <c r="K919" s="302"/>
    </row>
    <row r="920" spans="2:11" s="1" customFormat="1" ht="17.25" customHeight="1">
      <c r="B920" s="45"/>
      <c r="C920" s="73" t="s">
        <v>331</v>
      </c>
      <c r="D920" s="306">
        <v>1</v>
      </c>
      <c r="E920" s="253"/>
      <c r="F920" s="13"/>
      <c r="G920" s="243"/>
      <c r="H920" s="243"/>
      <c r="I920" s="303"/>
      <c r="J920" s="304"/>
      <c r="K920" s="305"/>
    </row>
    <row r="921" spans="2:11" s="1" customFormat="1" ht="17.25" customHeight="1">
      <c r="B921" s="78"/>
      <c r="C921" s="74"/>
      <c r="D921" s="254"/>
      <c r="E921" s="255"/>
      <c r="F921" s="9" t="s">
        <v>316</v>
      </c>
      <c r="G921" s="244"/>
      <c r="H921" s="244"/>
      <c r="I921" s="300"/>
      <c r="J921" s="301"/>
      <c r="K921" s="302"/>
    </row>
    <row r="922" spans="2:11" s="1" customFormat="1" ht="17.25" customHeight="1">
      <c r="B922" s="45"/>
      <c r="C922" s="73" t="s">
        <v>333</v>
      </c>
      <c r="D922" s="306">
        <v>1</v>
      </c>
      <c r="E922" s="253"/>
      <c r="F922" s="13"/>
      <c r="G922" s="243"/>
      <c r="H922" s="243"/>
      <c r="I922" s="303"/>
      <c r="J922" s="304"/>
      <c r="K922" s="305"/>
    </row>
    <row r="923" spans="2:11" s="1" customFormat="1" ht="17.25" customHeight="1">
      <c r="B923" s="78"/>
      <c r="C923" s="74"/>
      <c r="D923" s="254"/>
      <c r="E923" s="255"/>
      <c r="F923" s="9" t="s">
        <v>316</v>
      </c>
      <c r="G923" s="244"/>
      <c r="H923" s="244"/>
      <c r="I923" s="300"/>
      <c r="J923" s="301"/>
      <c r="K923" s="302"/>
    </row>
    <row r="924" spans="2:11" s="1" customFormat="1" ht="17.25" customHeight="1">
      <c r="B924" s="45"/>
      <c r="C924" s="73" t="s">
        <v>334</v>
      </c>
      <c r="D924" s="306">
        <v>1</v>
      </c>
      <c r="E924" s="253"/>
      <c r="F924" s="13"/>
      <c r="G924" s="243"/>
      <c r="H924" s="243"/>
      <c r="I924" s="303"/>
      <c r="J924" s="304"/>
      <c r="K924" s="305"/>
    </row>
    <row r="925" spans="2:11" s="1" customFormat="1" ht="17.25" customHeight="1">
      <c r="B925" s="78"/>
      <c r="C925" s="74"/>
      <c r="D925" s="254"/>
      <c r="E925" s="255"/>
      <c r="F925" s="9" t="s">
        <v>316</v>
      </c>
      <c r="G925" s="244"/>
      <c r="H925" s="244"/>
      <c r="I925" s="300"/>
      <c r="J925" s="301"/>
      <c r="K925" s="302"/>
    </row>
    <row r="926" spans="2:11" s="1" customFormat="1" ht="17.25" customHeight="1">
      <c r="B926" s="79"/>
      <c r="C926" s="73" t="s">
        <v>335</v>
      </c>
      <c r="D926" s="306">
        <v>1</v>
      </c>
      <c r="E926" s="253"/>
      <c r="F926" s="13"/>
      <c r="G926" s="243"/>
      <c r="H926" s="243"/>
      <c r="I926" s="303"/>
      <c r="J926" s="304"/>
      <c r="K926" s="305"/>
    </row>
    <row r="927" spans="2:11" s="1" customFormat="1" ht="17.25" customHeight="1">
      <c r="B927" s="78"/>
      <c r="C927" s="74"/>
      <c r="D927" s="254"/>
      <c r="E927" s="255"/>
      <c r="F927" s="9" t="s">
        <v>316</v>
      </c>
      <c r="G927" s="244"/>
      <c r="H927" s="244"/>
      <c r="I927" s="300"/>
      <c r="J927" s="301"/>
      <c r="K927" s="302"/>
    </row>
    <row r="928" spans="2:11" s="1" customFormat="1" ht="17.25" customHeight="1">
      <c r="B928" s="79"/>
      <c r="C928" s="73" t="s">
        <v>347</v>
      </c>
      <c r="D928" s="319">
        <v>4.9</v>
      </c>
      <c r="E928" s="253"/>
      <c r="F928" s="13"/>
      <c r="G928" s="243"/>
      <c r="H928" s="243"/>
      <c r="I928" s="303"/>
      <c r="J928" s="304"/>
      <c r="K928" s="305"/>
    </row>
    <row r="929" spans="2:11" s="1" customFormat="1" ht="17.25" customHeight="1">
      <c r="B929" s="78"/>
      <c r="C929" s="80" t="s">
        <v>1192</v>
      </c>
      <c r="D929" s="254"/>
      <c r="E929" s="255"/>
      <c r="F929" s="9" t="s">
        <v>349</v>
      </c>
      <c r="G929" s="244"/>
      <c r="H929" s="244"/>
      <c r="I929" s="300"/>
      <c r="J929" s="301"/>
      <c r="K929" s="302"/>
    </row>
    <row r="930" spans="2:11" s="1" customFormat="1" ht="17.25" customHeight="1">
      <c r="B930" s="79"/>
      <c r="C930" s="55" t="s">
        <v>351</v>
      </c>
      <c r="D930" s="319">
        <v>3.7</v>
      </c>
      <c r="E930" s="253"/>
      <c r="F930" s="13"/>
      <c r="G930" s="243"/>
      <c r="H930" s="243"/>
      <c r="I930" s="303"/>
      <c r="J930" s="304"/>
      <c r="K930" s="305"/>
    </row>
    <row r="931" spans="2:11" s="1" customFormat="1" ht="17.25" customHeight="1">
      <c r="B931" s="78"/>
      <c r="C931" s="80" t="s">
        <v>1193</v>
      </c>
      <c r="D931" s="254"/>
      <c r="E931" s="255"/>
      <c r="F931" s="9" t="s">
        <v>349</v>
      </c>
      <c r="G931" s="244"/>
      <c r="H931" s="244"/>
      <c r="I931" s="300"/>
      <c r="J931" s="301"/>
      <c r="K931" s="302"/>
    </row>
    <row r="932" spans="2:11" s="1" customFormat="1" ht="17.25" customHeight="1">
      <c r="B932" s="79"/>
      <c r="C932" s="73" t="s">
        <v>354</v>
      </c>
      <c r="D932" s="319">
        <v>1.3</v>
      </c>
      <c r="E932" s="370"/>
      <c r="F932" s="13"/>
      <c r="G932" s="243"/>
      <c r="H932" s="243"/>
      <c r="I932" s="144"/>
      <c r="J932" s="145"/>
      <c r="K932" s="146"/>
    </row>
    <row r="933" spans="2:11" s="1" customFormat="1" ht="17.25" customHeight="1">
      <c r="B933" s="78"/>
      <c r="C933" s="80" t="s">
        <v>650</v>
      </c>
      <c r="D933" s="371"/>
      <c r="E933" s="372"/>
      <c r="F933" s="9" t="s">
        <v>349</v>
      </c>
      <c r="G933" s="244"/>
      <c r="H933" s="244"/>
      <c r="I933" s="147"/>
      <c r="J933" s="148"/>
      <c r="K933" s="149"/>
    </row>
    <row r="934" spans="2:11" s="1" customFormat="1" ht="17.25" customHeight="1">
      <c r="B934" s="79"/>
      <c r="C934" s="55" t="s">
        <v>356</v>
      </c>
      <c r="D934" s="319">
        <v>0.1</v>
      </c>
      <c r="E934" s="253"/>
      <c r="F934" s="13"/>
      <c r="G934" s="243"/>
      <c r="H934" s="243"/>
      <c r="I934" s="303"/>
      <c r="J934" s="304"/>
      <c r="K934" s="305"/>
    </row>
    <row r="935" spans="2:11" s="1" customFormat="1" ht="17.25" customHeight="1">
      <c r="B935" s="78"/>
      <c r="C935" s="80" t="s">
        <v>357</v>
      </c>
      <c r="D935" s="254"/>
      <c r="E935" s="255"/>
      <c r="F935" s="9" t="s">
        <v>349</v>
      </c>
      <c r="G935" s="244"/>
      <c r="H935" s="244"/>
      <c r="I935" s="300"/>
      <c r="J935" s="301"/>
      <c r="K935" s="302"/>
    </row>
    <row r="936" spans="2:11" s="1" customFormat="1" ht="17.25" customHeight="1">
      <c r="B936" s="79"/>
      <c r="C936" s="55" t="s">
        <v>358</v>
      </c>
      <c r="D936" s="319">
        <v>0.1</v>
      </c>
      <c r="E936" s="253"/>
      <c r="F936" s="13"/>
      <c r="G936" s="243"/>
      <c r="H936" s="243"/>
      <c r="I936" s="303"/>
      <c r="J936" s="304"/>
      <c r="K936" s="305"/>
    </row>
    <row r="937" spans="2:11" s="1" customFormat="1" ht="17.25" customHeight="1">
      <c r="B937" s="78"/>
      <c r="C937" s="80" t="s">
        <v>1109</v>
      </c>
      <c r="D937" s="254"/>
      <c r="E937" s="255"/>
      <c r="F937" s="9" t="s">
        <v>349</v>
      </c>
      <c r="G937" s="244"/>
      <c r="H937" s="244"/>
      <c r="I937" s="300"/>
      <c r="J937" s="301"/>
      <c r="K937" s="302"/>
    </row>
    <row r="938" spans="2:11" s="1" customFormat="1" ht="17.25" customHeight="1">
      <c r="B938" s="79"/>
      <c r="C938" s="73" t="s">
        <v>365</v>
      </c>
      <c r="D938" s="319">
        <v>0.1</v>
      </c>
      <c r="E938" s="253"/>
      <c r="F938" s="13"/>
      <c r="G938" s="243"/>
      <c r="H938" s="243"/>
      <c r="I938" s="303"/>
      <c r="J938" s="304"/>
      <c r="K938" s="305"/>
    </row>
    <row r="939" spans="2:11" s="1" customFormat="1" ht="17.25" customHeight="1">
      <c r="B939" s="78"/>
      <c r="C939" s="80" t="s">
        <v>366</v>
      </c>
      <c r="D939" s="254"/>
      <c r="E939" s="255"/>
      <c r="F939" s="9" t="s">
        <v>367</v>
      </c>
      <c r="G939" s="244"/>
      <c r="H939" s="244"/>
      <c r="I939" s="300"/>
      <c r="J939" s="301"/>
      <c r="K939" s="302"/>
    </row>
    <row r="940" spans="2:11" s="1" customFormat="1" ht="17.25" customHeight="1">
      <c r="B940" s="79"/>
      <c r="C940" s="55" t="s">
        <v>365</v>
      </c>
      <c r="D940" s="319">
        <v>0.1</v>
      </c>
      <c r="E940" s="253"/>
      <c r="F940" s="13"/>
      <c r="G940" s="243"/>
      <c r="H940" s="243"/>
      <c r="I940" s="303"/>
      <c r="J940" s="304"/>
      <c r="K940" s="305"/>
    </row>
    <row r="941" spans="2:11" s="1" customFormat="1" ht="17.25" customHeight="1">
      <c r="B941" s="78"/>
      <c r="C941" s="80" t="s">
        <v>368</v>
      </c>
      <c r="D941" s="254"/>
      <c r="E941" s="255"/>
      <c r="F941" s="11" t="s">
        <v>367</v>
      </c>
      <c r="G941" s="244"/>
      <c r="H941" s="244"/>
      <c r="I941" s="300"/>
      <c r="J941" s="301"/>
      <c r="K941" s="302"/>
    </row>
    <row r="942" spans="4:11" s="1" customFormat="1" ht="17.25" customHeight="1">
      <c r="D942" s="40"/>
      <c r="E942" s="40"/>
      <c r="G942" s="93"/>
      <c r="H942" s="93"/>
      <c r="I942" s="95"/>
      <c r="J942" s="95"/>
      <c r="K942" s="95"/>
    </row>
    <row r="943" spans="4:11" s="1" customFormat="1" ht="17.25" customHeight="1">
      <c r="D943" s="40"/>
      <c r="E943" s="40"/>
      <c r="G943" s="93"/>
      <c r="H943" s="93"/>
      <c r="I943" s="95"/>
      <c r="J943" s="95"/>
      <c r="K943" s="95"/>
    </row>
    <row r="944" spans="2:11" s="1" customFormat="1" ht="17.25" customHeight="1">
      <c r="B944" s="45"/>
      <c r="C944" s="55" t="s">
        <v>372</v>
      </c>
      <c r="D944" s="319">
        <v>0.2</v>
      </c>
      <c r="E944" s="370"/>
      <c r="F944" s="13"/>
      <c r="G944" s="243"/>
      <c r="H944" s="243"/>
      <c r="I944" s="303"/>
      <c r="J944" s="304"/>
      <c r="K944" s="305"/>
    </row>
    <row r="945" spans="2:11" s="1" customFormat="1" ht="17.25" customHeight="1">
      <c r="B945" s="78"/>
      <c r="C945" s="80" t="s">
        <v>1194</v>
      </c>
      <c r="D945" s="371"/>
      <c r="E945" s="372"/>
      <c r="F945" s="9" t="s">
        <v>367</v>
      </c>
      <c r="G945" s="244"/>
      <c r="H945" s="244"/>
      <c r="I945" s="300"/>
      <c r="J945" s="301"/>
      <c r="K945" s="302"/>
    </row>
    <row r="946" spans="2:11" s="1" customFormat="1" ht="17.25" customHeight="1">
      <c r="B946" s="45"/>
      <c r="C946" s="55" t="s">
        <v>374</v>
      </c>
      <c r="D946" s="319">
        <v>0.2</v>
      </c>
      <c r="E946" s="370"/>
      <c r="F946" s="13"/>
      <c r="G946" s="243"/>
      <c r="H946" s="243"/>
      <c r="I946" s="303"/>
      <c r="J946" s="304"/>
      <c r="K946" s="305"/>
    </row>
    <row r="947" spans="2:11" s="1" customFormat="1" ht="17.25" customHeight="1">
      <c r="B947" s="78"/>
      <c r="C947" s="80" t="s">
        <v>375</v>
      </c>
      <c r="D947" s="371"/>
      <c r="E947" s="372"/>
      <c r="F947" s="9" t="s">
        <v>367</v>
      </c>
      <c r="G947" s="244"/>
      <c r="H947" s="244"/>
      <c r="I947" s="300"/>
      <c r="J947" s="301"/>
      <c r="K947" s="302"/>
    </row>
    <row r="948" spans="2:11" s="1" customFormat="1" ht="17.25" customHeight="1">
      <c r="B948" s="45"/>
      <c r="C948" s="55" t="s">
        <v>1195</v>
      </c>
      <c r="D948" s="319">
        <v>9.9</v>
      </c>
      <c r="E948" s="370"/>
      <c r="F948" s="13"/>
      <c r="G948" s="243"/>
      <c r="H948" s="243"/>
      <c r="I948" s="303"/>
      <c r="J948" s="304"/>
      <c r="K948" s="305"/>
    </row>
    <row r="949" spans="2:11" s="1" customFormat="1" ht="17.25" customHeight="1">
      <c r="B949" s="78"/>
      <c r="C949" s="80" t="s">
        <v>1196</v>
      </c>
      <c r="D949" s="371"/>
      <c r="E949" s="372"/>
      <c r="F949" s="9" t="s">
        <v>338</v>
      </c>
      <c r="G949" s="244"/>
      <c r="H949" s="244"/>
      <c r="I949" s="300"/>
      <c r="J949" s="301"/>
      <c r="K949" s="302"/>
    </row>
    <row r="950" spans="2:11" s="1" customFormat="1" ht="17.25" customHeight="1">
      <c r="B950" s="45"/>
      <c r="C950" s="55" t="s">
        <v>379</v>
      </c>
      <c r="D950" s="319">
        <v>2.3</v>
      </c>
      <c r="E950" s="370"/>
      <c r="F950" s="13"/>
      <c r="G950" s="243"/>
      <c r="H950" s="243"/>
      <c r="I950" s="303"/>
      <c r="J950" s="304"/>
      <c r="K950" s="305"/>
    </row>
    <row r="951" spans="2:11" s="1" customFormat="1" ht="17.25" customHeight="1">
      <c r="B951" s="78"/>
      <c r="C951" s="80" t="s">
        <v>651</v>
      </c>
      <c r="D951" s="371"/>
      <c r="E951" s="372"/>
      <c r="F951" s="9" t="s">
        <v>349</v>
      </c>
      <c r="G951" s="244"/>
      <c r="H951" s="244"/>
      <c r="I951" s="300"/>
      <c r="J951" s="301"/>
      <c r="K951" s="302"/>
    </row>
    <row r="952" spans="2:11" s="1" customFormat="1" ht="17.25" customHeight="1">
      <c r="B952" s="79"/>
      <c r="C952" s="55" t="s">
        <v>358</v>
      </c>
      <c r="D952" s="319">
        <v>2.3</v>
      </c>
      <c r="E952" s="370"/>
      <c r="F952" s="13"/>
      <c r="G952" s="243"/>
      <c r="H952" s="243"/>
      <c r="I952" s="303"/>
      <c r="J952" s="304"/>
      <c r="K952" s="305"/>
    </row>
    <row r="953" spans="2:11" s="1" customFormat="1" ht="17.25" customHeight="1">
      <c r="B953" s="78"/>
      <c r="C953" s="80" t="s">
        <v>1197</v>
      </c>
      <c r="D953" s="371"/>
      <c r="E953" s="372"/>
      <c r="F953" s="9" t="s">
        <v>349</v>
      </c>
      <c r="G953" s="244"/>
      <c r="H953" s="244"/>
      <c r="I953" s="300"/>
      <c r="J953" s="301"/>
      <c r="K953" s="302"/>
    </row>
    <row r="954" spans="2:11" s="1" customFormat="1" ht="17.25" customHeight="1">
      <c r="B954" s="79"/>
      <c r="C954" s="55" t="s">
        <v>385</v>
      </c>
      <c r="D954" s="319">
        <v>14.2</v>
      </c>
      <c r="E954" s="370"/>
      <c r="F954" s="13"/>
      <c r="G954" s="243"/>
      <c r="H954" s="243"/>
      <c r="I954" s="303"/>
      <c r="J954" s="304"/>
      <c r="K954" s="305"/>
    </row>
    <row r="955" spans="2:11" s="1" customFormat="1" ht="17.25" customHeight="1">
      <c r="B955" s="78"/>
      <c r="C955" s="80" t="s">
        <v>958</v>
      </c>
      <c r="D955" s="371"/>
      <c r="E955" s="372"/>
      <c r="F955" s="9" t="s">
        <v>338</v>
      </c>
      <c r="G955" s="244"/>
      <c r="H955" s="244"/>
      <c r="I955" s="300"/>
      <c r="J955" s="301"/>
      <c r="K955" s="302"/>
    </row>
    <row r="956" spans="2:11" s="1" customFormat="1" ht="17.25" customHeight="1">
      <c r="B956" s="79"/>
      <c r="C956" s="55" t="s">
        <v>387</v>
      </c>
      <c r="D956" s="319">
        <v>14.2</v>
      </c>
      <c r="E956" s="370"/>
      <c r="F956" s="13"/>
      <c r="G956" s="243"/>
      <c r="H956" s="243"/>
      <c r="I956" s="303"/>
      <c r="J956" s="304"/>
      <c r="K956" s="305"/>
    </row>
    <row r="957" spans="2:11" s="1" customFormat="1" ht="17.25" customHeight="1">
      <c r="B957" s="78"/>
      <c r="C957" s="80" t="s">
        <v>375</v>
      </c>
      <c r="D957" s="371"/>
      <c r="E957" s="372"/>
      <c r="F957" s="9" t="s">
        <v>338</v>
      </c>
      <c r="G957" s="244"/>
      <c r="H957" s="244"/>
      <c r="I957" s="300"/>
      <c r="J957" s="301"/>
      <c r="K957" s="302"/>
    </row>
    <row r="958" spans="2:11" s="1" customFormat="1" ht="17.25" customHeight="1">
      <c r="B958" s="79"/>
      <c r="C958" s="55" t="s">
        <v>388</v>
      </c>
      <c r="D958" s="319">
        <v>14.2</v>
      </c>
      <c r="E958" s="370"/>
      <c r="F958" s="13"/>
      <c r="G958" s="243"/>
      <c r="H958" s="243"/>
      <c r="I958" s="303"/>
      <c r="J958" s="304"/>
      <c r="K958" s="305"/>
    </row>
    <row r="959" spans="2:11" s="1" customFormat="1" ht="17.25" customHeight="1">
      <c r="B959" s="78"/>
      <c r="C959" s="80" t="s">
        <v>389</v>
      </c>
      <c r="D959" s="371"/>
      <c r="E959" s="372"/>
      <c r="F959" s="9" t="s">
        <v>338</v>
      </c>
      <c r="G959" s="244"/>
      <c r="H959" s="244"/>
      <c r="I959" s="300"/>
      <c r="J959" s="301"/>
      <c r="K959" s="302"/>
    </row>
    <row r="960" spans="2:11" s="1" customFormat="1" ht="17.25" customHeight="1">
      <c r="B960" s="79"/>
      <c r="C960" s="55" t="s">
        <v>491</v>
      </c>
      <c r="D960" s="319">
        <v>10.1</v>
      </c>
      <c r="E960" s="253"/>
      <c r="F960" s="13"/>
      <c r="G960" s="243"/>
      <c r="H960" s="243"/>
      <c r="I960" s="303"/>
      <c r="J960" s="304"/>
      <c r="K960" s="305"/>
    </row>
    <row r="961" spans="2:11" s="1" customFormat="1" ht="17.25" customHeight="1">
      <c r="B961" s="78"/>
      <c r="C961" s="74" t="s">
        <v>1198</v>
      </c>
      <c r="D961" s="254"/>
      <c r="E961" s="255"/>
      <c r="F961" s="9" t="s">
        <v>338</v>
      </c>
      <c r="G961" s="244"/>
      <c r="H961" s="244"/>
      <c r="I961" s="300"/>
      <c r="J961" s="301"/>
      <c r="K961" s="302"/>
    </row>
    <row r="962" spans="2:11" s="1" customFormat="1" ht="17.25" customHeight="1">
      <c r="B962" s="79"/>
      <c r="C962" s="73" t="s">
        <v>491</v>
      </c>
      <c r="D962" s="306">
        <v>12</v>
      </c>
      <c r="E962" s="253"/>
      <c r="F962" s="13"/>
      <c r="G962" s="243"/>
      <c r="H962" s="243"/>
      <c r="I962" s="303"/>
      <c r="J962" s="304"/>
      <c r="K962" s="305"/>
    </row>
    <row r="963" spans="2:11" s="1" customFormat="1" ht="17.25" customHeight="1">
      <c r="B963" s="78"/>
      <c r="C963" s="74" t="s">
        <v>646</v>
      </c>
      <c r="D963" s="254"/>
      <c r="E963" s="255"/>
      <c r="F963" s="11" t="s">
        <v>630</v>
      </c>
      <c r="G963" s="244"/>
      <c r="H963" s="244"/>
      <c r="I963" s="300"/>
      <c r="J963" s="301"/>
      <c r="K963" s="302"/>
    </row>
    <row r="964" spans="2:11" s="1" customFormat="1" ht="17.25" customHeight="1">
      <c r="B964" s="79"/>
      <c r="C964" s="81" t="s">
        <v>629</v>
      </c>
      <c r="D964" s="319"/>
      <c r="E964" s="253"/>
      <c r="F964" s="13"/>
      <c r="G964" s="243"/>
      <c r="H964" s="243"/>
      <c r="I964" s="303"/>
      <c r="J964" s="304"/>
      <c r="K964" s="305"/>
    </row>
    <row r="965" spans="2:11" s="1" customFormat="1" ht="17.25" customHeight="1">
      <c r="B965" s="78"/>
      <c r="C965" s="74"/>
      <c r="D965" s="254"/>
      <c r="E965" s="255"/>
      <c r="F965" s="9"/>
      <c r="G965" s="244"/>
      <c r="H965" s="244"/>
      <c r="I965" s="300"/>
      <c r="J965" s="301"/>
      <c r="K965" s="302"/>
    </row>
    <row r="966" spans="2:11" s="1" customFormat="1" ht="17.25" customHeight="1">
      <c r="B966" s="79"/>
      <c r="C966" s="73" t="s">
        <v>491</v>
      </c>
      <c r="D966" s="319">
        <v>1.1</v>
      </c>
      <c r="E966" s="253"/>
      <c r="F966" s="13"/>
      <c r="G966" s="243"/>
      <c r="H966" s="243"/>
      <c r="I966" s="303"/>
      <c r="J966" s="304"/>
      <c r="K966" s="305"/>
    </row>
    <row r="967" spans="2:11" s="1" customFormat="1" ht="17.25" customHeight="1">
      <c r="B967" s="78"/>
      <c r="C967" s="74" t="s">
        <v>481</v>
      </c>
      <c r="D967" s="254"/>
      <c r="E967" s="255"/>
      <c r="F967" s="59" t="s">
        <v>338</v>
      </c>
      <c r="G967" s="244"/>
      <c r="H967" s="244"/>
      <c r="I967" s="300"/>
      <c r="J967" s="301"/>
      <c r="K967" s="302"/>
    </row>
    <row r="968" spans="4:11" s="1" customFormat="1" ht="17.25" customHeight="1">
      <c r="D968" s="40"/>
      <c r="E968" s="40"/>
      <c r="F968" s="50"/>
      <c r="G968" s="93"/>
      <c r="H968" s="93"/>
      <c r="I968" s="95"/>
      <c r="J968" s="95"/>
      <c r="K968" s="95"/>
    </row>
    <row r="969" spans="4:11" s="1" customFormat="1" ht="17.25" customHeight="1">
      <c r="D969" s="40"/>
      <c r="E969" s="40"/>
      <c r="G969" s="93"/>
      <c r="H969" s="93"/>
      <c r="I969" s="95"/>
      <c r="J969" s="95"/>
      <c r="K969" s="95"/>
    </row>
    <row r="970" spans="2:11" s="1" customFormat="1" ht="17.25" customHeight="1">
      <c r="B970" s="45"/>
      <c r="C970" s="81" t="s">
        <v>1199</v>
      </c>
      <c r="D970" s="252"/>
      <c r="E970" s="253"/>
      <c r="F970" s="13"/>
      <c r="G970" s="243"/>
      <c r="H970" s="243"/>
      <c r="I970" s="303"/>
      <c r="J970" s="304"/>
      <c r="K970" s="305"/>
    </row>
    <row r="971" spans="2:11" s="1" customFormat="1" ht="17.25" customHeight="1">
      <c r="B971" s="78"/>
      <c r="C971" s="80"/>
      <c r="D971" s="254"/>
      <c r="E971" s="255"/>
      <c r="F971" s="9"/>
      <c r="G971" s="244"/>
      <c r="H971" s="244"/>
      <c r="I971" s="300"/>
      <c r="J971" s="301"/>
      <c r="K971" s="302"/>
    </row>
    <row r="972" spans="2:11" s="1" customFormat="1" ht="17.25" customHeight="1">
      <c r="B972" s="45"/>
      <c r="C972" s="73" t="s">
        <v>730</v>
      </c>
      <c r="D972" s="319">
        <v>3.6</v>
      </c>
      <c r="E972" s="370"/>
      <c r="F972" s="13"/>
      <c r="G972" s="243"/>
      <c r="H972" s="243"/>
      <c r="I972" s="303"/>
      <c r="J972" s="304"/>
      <c r="K972" s="305"/>
    </row>
    <row r="973" spans="2:11" s="1" customFormat="1" ht="17.25" customHeight="1">
      <c r="B973" s="78"/>
      <c r="C973" s="74" t="s">
        <v>727</v>
      </c>
      <c r="D973" s="371"/>
      <c r="E973" s="372"/>
      <c r="F973" s="9" t="s">
        <v>329</v>
      </c>
      <c r="G973" s="244"/>
      <c r="H973" s="244"/>
      <c r="I973" s="300"/>
      <c r="J973" s="301"/>
      <c r="K973" s="302"/>
    </row>
    <row r="974" spans="2:11" s="1" customFormat="1" ht="17.25" customHeight="1">
      <c r="B974" s="45"/>
      <c r="C974" s="84" t="s">
        <v>1250</v>
      </c>
      <c r="D974" s="252"/>
      <c r="E974" s="253"/>
      <c r="F974" s="13"/>
      <c r="G974" s="243"/>
      <c r="H974" s="243"/>
      <c r="I974" s="303"/>
      <c r="J974" s="304"/>
      <c r="K974" s="305"/>
    </row>
    <row r="975" spans="2:11" s="1" customFormat="1" ht="17.25" customHeight="1">
      <c r="B975" s="78"/>
      <c r="C975" s="80" t="s">
        <v>648</v>
      </c>
      <c r="D975" s="254"/>
      <c r="E975" s="255"/>
      <c r="F975" s="9"/>
      <c r="G975" s="244"/>
      <c r="H975" s="244"/>
      <c r="I975" s="300"/>
      <c r="J975" s="301"/>
      <c r="K975" s="302"/>
    </row>
    <row r="976" spans="2:11" s="1" customFormat="1" ht="17.25" customHeight="1">
      <c r="B976" s="45"/>
      <c r="C976" s="73" t="s">
        <v>730</v>
      </c>
      <c r="D976" s="319">
        <v>3.6</v>
      </c>
      <c r="E976" s="370"/>
      <c r="F976" s="13"/>
      <c r="G976" s="243"/>
      <c r="H976" s="243"/>
      <c r="I976" s="303"/>
      <c r="J976" s="304"/>
      <c r="K976" s="305"/>
    </row>
    <row r="977" spans="2:11" s="1" customFormat="1" ht="17.25" customHeight="1">
      <c r="B977" s="78"/>
      <c r="C977" s="74" t="s">
        <v>481</v>
      </c>
      <c r="D977" s="371"/>
      <c r="E977" s="372"/>
      <c r="F977" s="9" t="s">
        <v>329</v>
      </c>
      <c r="G977" s="244"/>
      <c r="H977" s="244"/>
      <c r="I977" s="300"/>
      <c r="J977" s="301"/>
      <c r="K977" s="302"/>
    </row>
    <row r="978" spans="2:11" s="1" customFormat="1" ht="17.25" customHeight="1">
      <c r="B978" s="79"/>
      <c r="C978" s="81" t="s">
        <v>1200</v>
      </c>
      <c r="D978" s="252"/>
      <c r="E978" s="253"/>
      <c r="F978" s="13"/>
      <c r="G978" s="243"/>
      <c r="H978" s="243"/>
      <c r="I978" s="303"/>
      <c r="J978" s="304"/>
      <c r="K978" s="305"/>
    </row>
    <row r="979" spans="2:11" s="1" customFormat="1" ht="17.25" customHeight="1">
      <c r="B979" s="78"/>
      <c r="C979" s="80"/>
      <c r="D979" s="254"/>
      <c r="E979" s="255"/>
      <c r="F979" s="9" t="s">
        <v>1434</v>
      </c>
      <c r="G979" s="244"/>
      <c r="H979" s="244"/>
      <c r="I979" s="300"/>
      <c r="J979" s="301"/>
      <c r="K979" s="302"/>
    </row>
    <row r="980" spans="2:11" s="1" customFormat="1" ht="17.25" customHeight="1">
      <c r="B980" s="79"/>
      <c r="C980" s="73" t="s">
        <v>482</v>
      </c>
      <c r="D980" s="306">
        <v>10</v>
      </c>
      <c r="E980" s="307"/>
      <c r="F980" s="13"/>
      <c r="G980" s="243"/>
      <c r="H980" s="243"/>
      <c r="I980" s="303"/>
      <c r="J980" s="304"/>
      <c r="K980" s="305"/>
    </row>
    <row r="981" spans="2:11" s="1" customFormat="1" ht="17.25" customHeight="1">
      <c r="B981" s="78"/>
      <c r="C981" s="74" t="s">
        <v>481</v>
      </c>
      <c r="D981" s="308"/>
      <c r="E981" s="309"/>
      <c r="F981" s="9" t="s">
        <v>329</v>
      </c>
      <c r="G981" s="244"/>
      <c r="H981" s="244"/>
      <c r="I981" s="300"/>
      <c r="J981" s="301"/>
      <c r="K981" s="302"/>
    </row>
    <row r="982" spans="2:11" s="1" customFormat="1" ht="17.25" customHeight="1">
      <c r="B982" s="79"/>
      <c r="C982" s="81" t="s">
        <v>1201</v>
      </c>
      <c r="D982" s="252"/>
      <c r="E982" s="253"/>
      <c r="F982" s="13"/>
      <c r="G982" s="243"/>
      <c r="H982" s="243"/>
      <c r="I982" s="303"/>
      <c r="J982" s="304"/>
      <c r="K982" s="305"/>
    </row>
    <row r="983" spans="2:11" s="1" customFormat="1" ht="17.25" customHeight="1">
      <c r="B983" s="78"/>
      <c r="C983" s="80"/>
      <c r="D983" s="254"/>
      <c r="E983" s="255"/>
      <c r="F983" s="9" t="s">
        <v>1434</v>
      </c>
      <c r="G983" s="244"/>
      <c r="H983" s="244"/>
      <c r="I983" s="300"/>
      <c r="J983" s="301"/>
      <c r="K983" s="302"/>
    </row>
    <row r="984" spans="2:11" s="1" customFormat="1" ht="17.25" customHeight="1">
      <c r="B984" s="79"/>
      <c r="C984" s="73" t="s">
        <v>649</v>
      </c>
      <c r="D984" s="319">
        <v>3.5</v>
      </c>
      <c r="E984" s="370"/>
      <c r="F984" s="13"/>
      <c r="G984" s="243"/>
      <c r="H984" s="243"/>
      <c r="I984" s="303"/>
      <c r="J984" s="304"/>
      <c r="K984" s="305"/>
    </row>
    <row r="985" spans="2:11" s="1" customFormat="1" ht="17.25" customHeight="1">
      <c r="B985" s="78"/>
      <c r="C985" s="80" t="s">
        <v>613</v>
      </c>
      <c r="D985" s="371"/>
      <c r="E985" s="372"/>
      <c r="F985" s="9" t="s">
        <v>329</v>
      </c>
      <c r="G985" s="244"/>
      <c r="H985" s="244"/>
      <c r="I985" s="300"/>
      <c r="J985" s="301"/>
      <c r="K985" s="302"/>
    </row>
    <row r="986" spans="2:11" s="1" customFormat="1" ht="17.25" customHeight="1">
      <c r="B986" s="79"/>
      <c r="C986" s="81" t="s">
        <v>614</v>
      </c>
      <c r="D986" s="252"/>
      <c r="E986" s="253"/>
      <c r="F986" s="13"/>
      <c r="G986" s="243"/>
      <c r="H986" s="243"/>
      <c r="I986" s="303"/>
      <c r="J986" s="304"/>
      <c r="K986" s="305"/>
    </row>
    <row r="987" spans="2:11" s="1" customFormat="1" ht="17.25" customHeight="1">
      <c r="B987" s="78"/>
      <c r="C987" s="6"/>
      <c r="D987" s="254"/>
      <c r="E987" s="255"/>
      <c r="F987" s="9" t="s">
        <v>1434</v>
      </c>
      <c r="G987" s="244"/>
      <c r="H987" s="244"/>
      <c r="I987" s="300"/>
      <c r="J987" s="301"/>
      <c r="K987" s="302"/>
    </row>
    <row r="988" spans="2:11" s="1" customFormat="1" ht="17.25" customHeight="1">
      <c r="B988" s="79"/>
      <c r="C988" s="73" t="s">
        <v>649</v>
      </c>
      <c r="D988" s="319">
        <v>6.2</v>
      </c>
      <c r="E988" s="253"/>
      <c r="F988" s="13"/>
      <c r="G988" s="243"/>
      <c r="H988" s="243"/>
      <c r="I988" s="303"/>
      <c r="J988" s="304"/>
      <c r="K988" s="305"/>
    </row>
    <row r="989" spans="2:11" s="1" customFormat="1" ht="17.25" customHeight="1">
      <c r="B989" s="78"/>
      <c r="C989" s="80" t="s">
        <v>615</v>
      </c>
      <c r="D989" s="254"/>
      <c r="E989" s="255"/>
      <c r="F989" s="11" t="s">
        <v>329</v>
      </c>
      <c r="G989" s="244"/>
      <c r="H989" s="244"/>
      <c r="I989" s="300"/>
      <c r="J989" s="301"/>
      <c r="K989" s="302"/>
    </row>
    <row r="990" spans="2:11" s="1" customFormat="1" ht="17.25" customHeight="1">
      <c r="B990" s="79"/>
      <c r="C990" s="81" t="s">
        <v>614</v>
      </c>
      <c r="D990" s="252"/>
      <c r="E990" s="253"/>
      <c r="F990" s="13"/>
      <c r="G990" s="243"/>
      <c r="H990" s="243"/>
      <c r="I990" s="303"/>
      <c r="J990" s="304"/>
      <c r="K990" s="305"/>
    </row>
    <row r="991" spans="2:11" s="1" customFormat="1" ht="17.25" customHeight="1">
      <c r="B991" s="78"/>
      <c r="C991" s="6"/>
      <c r="D991" s="254"/>
      <c r="E991" s="255"/>
      <c r="F991" s="9" t="s">
        <v>1434</v>
      </c>
      <c r="G991" s="244"/>
      <c r="H991" s="244"/>
      <c r="I991" s="300"/>
      <c r="J991" s="301"/>
      <c r="K991" s="302"/>
    </row>
    <row r="992" spans="2:11" s="1" customFormat="1" ht="17.25" customHeight="1">
      <c r="B992" s="79"/>
      <c r="C992" s="3" t="str">
        <f>B918&amp;"-計"</f>
        <v>A-3-3-4-計</v>
      </c>
      <c r="D992" s="252"/>
      <c r="E992" s="253"/>
      <c r="F992" s="13"/>
      <c r="G992" s="243"/>
      <c r="H992" s="243"/>
      <c r="I992" s="303"/>
      <c r="J992" s="304"/>
      <c r="K992" s="305"/>
    </row>
    <row r="993" spans="2:11" s="1" customFormat="1" ht="17.25" customHeight="1">
      <c r="B993" s="78"/>
      <c r="C993" s="6"/>
      <c r="D993" s="254"/>
      <c r="E993" s="255"/>
      <c r="F993" s="11" t="s">
        <v>1434</v>
      </c>
      <c r="G993" s="244"/>
      <c r="H993" s="244"/>
      <c r="I993" s="300"/>
      <c r="J993" s="301"/>
      <c r="K993" s="302"/>
    </row>
    <row r="994" spans="4:11" s="1" customFormat="1" ht="17.25" customHeight="1">
      <c r="D994" s="40"/>
      <c r="E994" s="40"/>
      <c r="G994" s="93"/>
      <c r="H994" s="93"/>
      <c r="I994" s="95"/>
      <c r="J994" s="95"/>
      <c r="K994" s="95"/>
    </row>
    <row r="995" spans="4:11" s="1" customFormat="1" ht="17.25" customHeight="1">
      <c r="D995" s="40"/>
      <c r="E995" s="40"/>
      <c r="G995" s="93"/>
      <c r="H995" s="93"/>
      <c r="I995" s="95"/>
      <c r="J995" s="95"/>
      <c r="K995" s="95"/>
    </row>
    <row r="996" spans="2:11" s="1" customFormat="1" ht="17.25" customHeight="1">
      <c r="B996" s="45" t="s">
        <v>1385</v>
      </c>
      <c r="C996" s="73" t="s">
        <v>1156</v>
      </c>
      <c r="D996" s="252"/>
      <c r="E996" s="253"/>
      <c r="F996" s="13"/>
      <c r="G996" s="243"/>
      <c r="H996" s="243"/>
      <c r="I996" s="303"/>
      <c r="J996" s="304"/>
      <c r="K996" s="305"/>
    </row>
    <row r="997" spans="2:11" s="1" customFormat="1" ht="17.25" customHeight="1">
      <c r="B997" s="78"/>
      <c r="C997" s="74"/>
      <c r="D997" s="254"/>
      <c r="E997" s="255"/>
      <c r="F997" s="9"/>
      <c r="G997" s="244"/>
      <c r="H997" s="244"/>
      <c r="I997" s="300"/>
      <c r="J997" s="301"/>
      <c r="K997" s="302"/>
    </row>
    <row r="998" spans="2:11" s="1" customFormat="1" ht="17.25" customHeight="1">
      <c r="B998" s="45"/>
      <c r="C998" s="73" t="s">
        <v>331</v>
      </c>
      <c r="D998" s="306">
        <v>1</v>
      </c>
      <c r="E998" s="253"/>
      <c r="F998" s="13"/>
      <c r="G998" s="243"/>
      <c r="H998" s="243"/>
      <c r="I998" s="303"/>
      <c r="J998" s="304"/>
      <c r="K998" s="305"/>
    </row>
    <row r="999" spans="2:11" s="1" customFormat="1" ht="17.25" customHeight="1">
      <c r="B999" s="78"/>
      <c r="C999" s="74"/>
      <c r="D999" s="254"/>
      <c r="E999" s="255"/>
      <c r="F999" s="9" t="s">
        <v>316</v>
      </c>
      <c r="G999" s="244"/>
      <c r="H999" s="244"/>
      <c r="I999" s="300"/>
      <c r="J999" s="301"/>
      <c r="K999" s="302"/>
    </row>
    <row r="1000" spans="2:11" s="1" customFormat="1" ht="17.25" customHeight="1">
      <c r="B1000" s="45"/>
      <c r="C1000" s="73" t="s">
        <v>333</v>
      </c>
      <c r="D1000" s="306">
        <v>1</v>
      </c>
      <c r="E1000" s="253"/>
      <c r="F1000" s="13"/>
      <c r="G1000" s="243"/>
      <c r="H1000" s="243"/>
      <c r="I1000" s="303"/>
      <c r="J1000" s="304"/>
      <c r="K1000" s="305"/>
    </row>
    <row r="1001" spans="2:11" s="1" customFormat="1" ht="17.25" customHeight="1">
      <c r="B1001" s="78"/>
      <c r="C1001" s="74"/>
      <c r="D1001" s="254"/>
      <c r="E1001" s="255"/>
      <c r="F1001" s="9" t="s">
        <v>316</v>
      </c>
      <c r="G1001" s="244"/>
      <c r="H1001" s="244"/>
      <c r="I1001" s="300"/>
      <c r="J1001" s="301"/>
      <c r="K1001" s="302"/>
    </row>
    <row r="1002" spans="2:11" s="1" customFormat="1" ht="17.25" customHeight="1">
      <c r="B1002" s="45"/>
      <c r="C1002" s="73" t="s">
        <v>334</v>
      </c>
      <c r="D1002" s="306">
        <v>1</v>
      </c>
      <c r="E1002" s="253"/>
      <c r="F1002" s="13"/>
      <c r="G1002" s="243"/>
      <c r="H1002" s="243"/>
      <c r="I1002" s="303"/>
      <c r="J1002" s="304"/>
      <c r="K1002" s="305"/>
    </row>
    <row r="1003" spans="2:11" s="1" customFormat="1" ht="17.25" customHeight="1">
      <c r="B1003" s="78"/>
      <c r="C1003" s="74"/>
      <c r="D1003" s="254"/>
      <c r="E1003" s="255"/>
      <c r="F1003" s="9" t="s">
        <v>316</v>
      </c>
      <c r="G1003" s="244"/>
      <c r="H1003" s="244"/>
      <c r="I1003" s="300"/>
      <c r="J1003" s="301"/>
      <c r="K1003" s="302"/>
    </row>
    <row r="1004" spans="2:11" s="1" customFormat="1" ht="17.25" customHeight="1">
      <c r="B1004" s="79"/>
      <c r="C1004" s="73" t="s">
        <v>335</v>
      </c>
      <c r="D1004" s="306">
        <v>1</v>
      </c>
      <c r="E1004" s="253"/>
      <c r="F1004" s="13"/>
      <c r="G1004" s="243"/>
      <c r="H1004" s="243"/>
      <c r="I1004" s="303"/>
      <c r="J1004" s="304"/>
      <c r="K1004" s="305"/>
    </row>
    <row r="1005" spans="2:11" s="1" customFormat="1" ht="17.25" customHeight="1">
      <c r="B1005" s="78"/>
      <c r="C1005" s="74"/>
      <c r="D1005" s="254"/>
      <c r="E1005" s="255"/>
      <c r="F1005" s="9" t="s">
        <v>316</v>
      </c>
      <c r="G1005" s="244"/>
      <c r="H1005" s="244"/>
      <c r="I1005" s="300"/>
      <c r="J1005" s="301"/>
      <c r="K1005" s="302"/>
    </row>
    <row r="1006" spans="2:11" s="1" customFormat="1" ht="17.25" customHeight="1">
      <c r="B1006" s="79"/>
      <c r="C1006" s="73" t="s">
        <v>347</v>
      </c>
      <c r="D1006" s="319">
        <v>9.1</v>
      </c>
      <c r="E1006" s="253"/>
      <c r="F1006" s="13"/>
      <c r="G1006" s="243"/>
      <c r="H1006" s="243"/>
      <c r="I1006" s="303"/>
      <c r="J1006" s="304"/>
      <c r="K1006" s="305"/>
    </row>
    <row r="1007" spans="2:11" s="1" customFormat="1" ht="17.25" customHeight="1">
      <c r="B1007" s="78"/>
      <c r="C1007" s="80" t="s">
        <v>1192</v>
      </c>
      <c r="D1007" s="254"/>
      <c r="E1007" s="255"/>
      <c r="F1007" s="9" t="s">
        <v>349</v>
      </c>
      <c r="G1007" s="244"/>
      <c r="H1007" s="244"/>
      <c r="I1007" s="300"/>
      <c r="J1007" s="301"/>
      <c r="K1007" s="302"/>
    </row>
    <row r="1008" spans="2:11" s="1" customFormat="1" ht="17.25" customHeight="1">
      <c r="B1008" s="79"/>
      <c r="C1008" s="55" t="s">
        <v>351</v>
      </c>
      <c r="D1008" s="319">
        <v>7.4</v>
      </c>
      <c r="E1008" s="253"/>
      <c r="F1008" s="13"/>
      <c r="G1008" s="243"/>
      <c r="H1008" s="243"/>
      <c r="I1008" s="303"/>
      <c r="J1008" s="304"/>
      <c r="K1008" s="305"/>
    </row>
    <row r="1009" spans="2:11" s="1" customFormat="1" ht="17.25" customHeight="1">
      <c r="B1009" s="78"/>
      <c r="C1009" s="80" t="s">
        <v>1193</v>
      </c>
      <c r="D1009" s="254"/>
      <c r="E1009" s="255"/>
      <c r="F1009" s="9" t="s">
        <v>349</v>
      </c>
      <c r="G1009" s="244"/>
      <c r="H1009" s="244"/>
      <c r="I1009" s="300"/>
      <c r="J1009" s="301"/>
      <c r="K1009" s="302"/>
    </row>
    <row r="1010" spans="2:11" s="1" customFormat="1" ht="17.25" customHeight="1">
      <c r="B1010" s="79"/>
      <c r="C1010" s="73" t="s">
        <v>354</v>
      </c>
      <c r="D1010" s="319">
        <v>0.4</v>
      </c>
      <c r="E1010" s="253"/>
      <c r="F1010" s="13"/>
      <c r="G1010" s="243"/>
      <c r="H1010" s="243"/>
      <c r="I1010" s="303"/>
      <c r="J1010" s="304"/>
      <c r="K1010" s="305"/>
    </row>
    <row r="1011" spans="2:11" s="1" customFormat="1" ht="17.25" customHeight="1">
      <c r="B1011" s="78"/>
      <c r="C1011" s="80" t="s">
        <v>650</v>
      </c>
      <c r="D1011" s="254"/>
      <c r="E1011" s="255"/>
      <c r="F1011" s="9" t="s">
        <v>349</v>
      </c>
      <c r="G1011" s="244"/>
      <c r="H1011" s="244"/>
      <c r="I1011" s="300"/>
      <c r="J1011" s="301"/>
      <c r="K1011" s="302"/>
    </row>
    <row r="1012" spans="2:11" s="1" customFormat="1" ht="17.25" customHeight="1">
      <c r="B1012" s="79"/>
      <c r="C1012" s="55" t="s">
        <v>379</v>
      </c>
      <c r="D1012" s="319">
        <v>1.3</v>
      </c>
      <c r="E1012" s="253"/>
      <c r="F1012" s="13"/>
      <c r="G1012" s="243"/>
      <c r="H1012" s="243"/>
      <c r="I1012" s="303"/>
      <c r="J1012" s="304"/>
      <c r="K1012" s="305"/>
    </row>
    <row r="1013" spans="2:11" s="1" customFormat="1" ht="17.25" customHeight="1">
      <c r="B1013" s="78"/>
      <c r="C1013" s="80" t="s">
        <v>651</v>
      </c>
      <c r="D1013" s="254"/>
      <c r="E1013" s="255"/>
      <c r="F1013" s="9" t="s">
        <v>349</v>
      </c>
      <c r="G1013" s="244"/>
      <c r="H1013" s="244"/>
      <c r="I1013" s="300"/>
      <c r="J1013" s="301"/>
      <c r="K1013" s="302"/>
    </row>
    <row r="1014" spans="2:11" s="1" customFormat="1" ht="17.25" customHeight="1">
      <c r="B1014" s="79"/>
      <c r="C1014" s="55" t="s">
        <v>358</v>
      </c>
      <c r="D1014" s="319">
        <v>1.3</v>
      </c>
      <c r="E1014" s="253"/>
      <c r="F1014" s="13"/>
      <c r="G1014" s="243"/>
      <c r="H1014" s="243"/>
      <c r="I1014" s="303"/>
      <c r="J1014" s="304"/>
      <c r="K1014" s="305"/>
    </row>
    <row r="1015" spans="2:11" s="1" customFormat="1" ht="17.25" customHeight="1">
      <c r="B1015" s="78"/>
      <c r="C1015" s="80" t="s">
        <v>1197</v>
      </c>
      <c r="D1015" s="254"/>
      <c r="E1015" s="255"/>
      <c r="F1015" s="11" t="s">
        <v>349</v>
      </c>
      <c r="G1015" s="244"/>
      <c r="H1015" s="244"/>
      <c r="I1015" s="300"/>
      <c r="J1015" s="301"/>
      <c r="K1015" s="302"/>
    </row>
    <row r="1016" spans="2:11" s="1" customFormat="1" ht="17.25" customHeight="1">
      <c r="B1016" s="79"/>
      <c r="C1016" s="73" t="s">
        <v>382</v>
      </c>
      <c r="D1016" s="319">
        <v>3.6</v>
      </c>
      <c r="E1016" s="253"/>
      <c r="F1016" s="13"/>
      <c r="G1016" s="243"/>
      <c r="H1016" s="243"/>
      <c r="I1016" s="303"/>
      <c r="J1016" s="304"/>
      <c r="K1016" s="305"/>
    </row>
    <row r="1017" spans="2:11" s="1" customFormat="1" ht="17.25" customHeight="1">
      <c r="B1017" s="78"/>
      <c r="C1017" s="80" t="s">
        <v>383</v>
      </c>
      <c r="D1017" s="254"/>
      <c r="E1017" s="255"/>
      <c r="F1017" s="9" t="s">
        <v>338</v>
      </c>
      <c r="G1017" s="244"/>
      <c r="H1017" s="244"/>
      <c r="I1017" s="300"/>
      <c r="J1017" s="301"/>
      <c r="K1017" s="302"/>
    </row>
    <row r="1018" spans="2:11" s="1" customFormat="1" ht="17.25" customHeight="1">
      <c r="B1018" s="79"/>
      <c r="C1018" s="55" t="s">
        <v>387</v>
      </c>
      <c r="D1018" s="319">
        <v>3.6</v>
      </c>
      <c r="E1018" s="253"/>
      <c r="F1018" s="13"/>
      <c r="G1018" s="243"/>
      <c r="H1018" s="243"/>
      <c r="I1018" s="303"/>
      <c r="J1018" s="304"/>
      <c r="K1018" s="305"/>
    </row>
    <row r="1019" spans="2:11" s="1" customFormat="1" ht="17.25" customHeight="1">
      <c r="B1019" s="78"/>
      <c r="C1019" s="80" t="s">
        <v>375</v>
      </c>
      <c r="D1019" s="254"/>
      <c r="E1019" s="255"/>
      <c r="F1019" s="11" t="s">
        <v>338</v>
      </c>
      <c r="G1019" s="244"/>
      <c r="H1019" s="244"/>
      <c r="I1019" s="300"/>
      <c r="J1019" s="301"/>
      <c r="K1019" s="302"/>
    </row>
    <row r="1020" spans="4:11" s="1" customFormat="1" ht="17.25" customHeight="1">
      <c r="D1020" s="40"/>
      <c r="E1020" s="40"/>
      <c r="G1020" s="93"/>
      <c r="H1020" s="93"/>
      <c r="I1020" s="95"/>
      <c r="J1020" s="95"/>
      <c r="K1020" s="95"/>
    </row>
    <row r="1021" spans="4:11" s="1" customFormat="1" ht="17.25" customHeight="1">
      <c r="D1021" s="40"/>
      <c r="E1021" s="40"/>
      <c r="G1021" s="93"/>
      <c r="H1021" s="93"/>
      <c r="I1021" s="95"/>
      <c r="J1021" s="95"/>
      <c r="K1021" s="95"/>
    </row>
    <row r="1022" spans="2:11" s="1" customFormat="1" ht="17.25" customHeight="1">
      <c r="B1022" s="45"/>
      <c r="C1022" s="55" t="s">
        <v>824</v>
      </c>
      <c r="D1022" s="306">
        <v>1</v>
      </c>
      <c r="E1022" s="253"/>
      <c r="F1022" s="13"/>
      <c r="G1022" s="243"/>
      <c r="H1022" s="243"/>
      <c r="I1022" s="303"/>
      <c r="J1022" s="304"/>
      <c r="K1022" s="305"/>
    </row>
    <row r="1023" spans="2:11" s="1" customFormat="1" ht="17.25" customHeight="1">
      <c r="B1023" s="78"/>
      <c r="C1023" s="80" t="s">
        <v>1395</v>
      </c>
      <c r="D1023" s="254"/>
      <c r="E1023" s="255"/>
      <c r="F1023" s="9" t="s">
        <v>377</v>
      </c>
      <c r="G1023" s="244"/>
      <c r="H1023" s="244"/>
      <c r="I1023" s="300"/>
      <c r="J1023" s="301"/>
      <c r="K1023" s="302"/>
    </row>
    <row r="1024" spans="2:11" s="1" customFormat="1" ht="17.25" customHeight="1">
      <c r="B1024" s="45"/>
      <c r="C1024" s="81" t="s">
        <v>825</v>
      </c>
      <c r="D1024" s="252"/>
      <c r="E1024" s="253"/>
      <c r="F1024" s="13"/>
      <c r="G1024" s="243"/>
      <c r="H1024" s="243"/>
      <c r="I1024" s="303"/>
      <c r="J1024" s="304"/>
      <c r="K1024" s="305"/>
    </row>
    <row r="1025" spans="2:11" s="1" customFormat="1" ht="17.25" customHeight="1">
      <c r="B1025" s="78"/>
      <c r="C1025" s="6"/>
      <c r="D1025" s="254"/>
      <c r="E1025" s="255"/>
      <c r="F1025" s="9"/>
      <c r="G1025" s="244"/>
      <c r="H1025" s="244"/>
      <c r="I1025" s="300"/>
      <c r="J1025" s="301"/>
      <c r="K1025" s="302"/>
    </row>
    <row r="1026" spans="2:11" s="1" customFormat="1" ht="17.25" customHeight="1">
      <c r="B1026" s="45"/>
      <c r="C1026" s="55"/>
      <c r="D1026" s="306"/>
      <c r="E1026" s="253"/>
      <c r="F1026" s="13"/>
      <c r="G1026" s="243"/>
      <c r="H1026" s="243"/>
      <c r="I1026" s="303"/>
      <c r="J1026" s="304"/>
      <c r="K1026" s="305"/>
    </row>
    <row r="1027" spans="2:11" s="1" customFormat="1" ht="17.25" customHeight="1">
      <c r="B1027" s="78"/>
      <c r="C1027" s="80"/>
      <c r="D1027" s="254"/>
      <c r="E1027" s="255"/>
      <c r="F1027" s="9"/>
      <c r="G1027" s="244"/>
      <c r="H1027" s="244"/>
      <c r="I1027" s="300"/>
      <c r="J1027" s="301"/>
      <c r="K1027" s="302"/>
    </row>
    <row r="1028" spans="2:11" s="1" customFormat="1" ht="17.25" customHeight="1">
      <c r="B1028" s="45"/>
      <c r="C1028" s="81"/>
      <c r="D1028" s="252"/>
      <c r="E1028" s="253"/>
      <c r="F1028" s="13"/>
      <c r="G1028" s="243"/>
      <c r="H1028" s="243"/>
      <c r="I1028" s="303"/>
      <c r="J1028" s="304"/>
      <c r="K1028" s="305"/>
    </row>
    <row r="1029" spans="2:11" s="1" customFormat="1" ht="17.25" customHeight="1">
      <c r="B1029" s="78"/>
      <c r="C1029" s="6"/>
      <c r="D1029" s="254"/>
      <c r="E1029" s="255"/>
      <c r="F1029" s="9"/>
      <c r="G1029" s="244"/>
      <c r="H1029" s="244"/>
      <c r="I1029" s="300"/>
      <c r="J1029" s="301"/>
      <c r="K1029" s="302"/>
    </row>
    <row r="1030" spans="2:11" s="1" customFormat="1" ht="17.25" customHeight="1">
      <c r="B1030" s="79"/>
      <c r="C1030" s="3"/>
      <c r="D1030" s="252"/>
      <c r="E1030" s="253"/>
      <c r="F1030" s="13"/>
      <c r="G1030" s="243"/>
      <c r="H1030" s="243"/>
      <c r="I1030" s="303"/>
      <c r="J1030" s="304"/>
      <c r="K1030" s="305"/>
    </row>
    <row r="1031" spans="2:11" s="1" customFormat="1" ht="17.25" customHeight="1">
      <c r="B1031" s="78"/>
      <c r="C1031" s="6"/>
      <c r="D1031" s="254"/>
      <c r="E1031" s="255"/>
      <c r="F1031" s="9"/>
      <c r="G1031" s="244"/>
      <c r="H1031" s="244"/>
      <c r="I1031" s="300"/>
      <c r="J1031" s="301"/>
      <c r="K1031" s="302"/>
    </row>
    <row r="1032" spans="2:11" s="1" customFormat="1" ht="17.25" customHeight="1">
      <c r="B1032" s="79"/>
      <c r="C1032" s="3"/>
      <c r="D1032" s="252"/>
      <c r="E1032" s="253"/>
      <c r="F1032" s="13"/>
      <c r="G1032" s="243"/>
      <c r="H1032" s="243"/>
      <c r="I1032" s="303"/>
      <c r="J1032" s="304"/>
      <c r="K1032" s="305"/>
    </row>
    <row r="1033" spans="2:11" s="1" customFormat="1" ht="17.25" customHeight="1">
      <c r="B1033" s="78"/>
      <c r="C1033" s="6"/>
      <c r="D1033" s="254"/>
      <c r="E1033" s="255"/>
      <c r="F1033" s="9"/>
      <c r="G1033" s="244"/>
      <c r="H1033" s="244"/>
      <c r="I1033" s="300"/>
      <c r="J1033" s="301"/>
      <c r="K1033" s="302"/>
    </row>
    <row r="1034" spans="2:11" s="1" customFormat="1" ht="17.25" customHeight="1">
      <c r="B1034" s="79"/>
      <c r="C1034" s="3"/>
      <c r="D1034" s="252"/>
      <c r="E1034" s="253"/>
      <c r="F1034" s="13"/>
      <c r="G1034" s="243"/>
      <c r="H1034" s="243"/>
      <c r="I1034" s="303"/>
      <c r="J1034" s="304"/>
      <c r="K1034" s="305"/>
    </row>
    <row r="1035" spans="2:11" s="1" customFormat="1" ht="17.25" customHeight="1">
      <c r="B1035" s="78"/>
      <c r="C1035" s="6"/>
      <c r="D1035" s="254"/>
      <c r="E1035" s="255"/>
      <c r="F1035" s="9" t="s">
        <v>1434</v>
      </c>
      <c r="G1035" s="244"/>
      <c r="H1035" s="244"/>
      <c r="I1035" s="300"/>
      <c r="J1035" s="301"/>
      <c r="K1035" s="302"/>
    </row>
    <row r="1036" spans="2:11" s="1" customFormat="1" ht="17.25" customHeight="1">
      <c r="B1036" s="79"/>
      <c r="C1036" s="3"/>
      <c r="D1036" s="252"/>
      <c r="E1036" s="253"/>
      <c r="F1036" s="13"/>
      <c r="G1036" s="243"/>
      <c r="H1036" s="243"/>
      <c r="I1036" s="303"/>
      <c r="J1036" s="304"/>
      <c r="K1036" s="305"/>
    </row>
    <row r="1037" spans="2:11" s="1" customFormat="1" ht="17.25" customHeight="1">
      <c r="B1037" s="78"/>
      <c r="C1037" s="6"/>
      <c r="D1037" s="254"/>
      <c r="E1037" s="255"/>
      <c r="F1037" s="9" t="s">
        <v>1434</v>
      </c>
      <c r="G1037" s="244"/>
      <c r="H1037" s="244"/>
      <c r="I1037" s="300"/>
      <c r="J1037" s="301"/>
      <c r="K1037" s="302"/>
    </row>
    <row r="1038" spans="2:11" s="1" customFormat="1" ht="17.25" customHeight="1">
      <c r="B1038" s="79"/>
      <c r="C1038" s="3"/>
      <c r="D1038" s="252"/>
      <c r="E1038" s="253"/>
      <c r="F1038" s="13"/>
      <c r="G1038" s="243"/>
      <c r="H1038" s="243"/>
      <c r="I1038" s="303"/>
      <c r="J1038" s="304"/>
      <c r="K1038" s="305"/>
    </row>
    <row r="1039" spans="2:11" s="1" customFormat="1" ht="17.25" customHeight="1">
      <c r="B1039" s="78"/>
      <c r="C1039" s="6"/>
      <c r="D1039" s="254"/>
      <c r="E1039" s="255"/>
      <c r="F1039" s="9" t="s">
        <v>1434</v>
      </c>
      <c r="G1039" s="244"/>
      <c r="H1039" s="244"/>
      <c r="I1039" s="300"/>
      <c r="J1039" s="301"/>
      <c r="K1039" s="302"/>
    </row>
    <row r="1040" spans="2:11" s="1" customFormat="1" ht="17.25" customHeight="1">
      <c r="B1040" s="79"/>
      <c r="C1040" s="3"/>
      <c r="D1040" s="252"/>
      <c r="E1040" s="253"/>
      <c r="F1040" s="13"/>
      <c r="G1040" s="243"/>
      <c r="H1040" s="243"/>
      <c r="I1040" s="303"/>
      <c r="J1040" s="304"/>
      <c r="K1040" s="305"/>
    </row>
    <row r="1041" spans="2:11" s="1" customFormat="1" ht="17.25" customHeight="1">
      <c r="B1041" s="78"/>
      <c r="C1041" s="6"/>
      <c r="D1041" s="254"/>
      <c r="E1041" s="255"/>
      <c r="F1041" s="9" t="s">
        <v>1434</v>
      </c>
      <c r="G1041" s="244"/>
      <c r="H1041" s="244"/>
      <c r="I1041" s="300"/>
      <c r="J1041" s="301"/>
      <c r="K1041" s="302"/>
    </row>
    <row r="1042" spans="2:11" s="1" customFormat="1" ht="17.25" customHeight="1">
      <c r="B1042" s="79"/>
      <c r="C1042" s="3"/>
      <c r="D1042" s="252"/>
      <c r="E1042" s="253"/>
      <c r="F1042" s="13"/>
      <c r="G1042" s="243"/>
      <c r="H1042" s="243"/>
      <c r="I1042" s="303"/>
      <c r="J1042" s="304"/>
      <c r="K1042" s="305"/>
    </row>
    <row r="1043" spans="2:11" s="1" customFormat="1" ht="17.25" customHeight="1">
      <c r="B1043" s="78"/>
      <c r="C1043" s="6"/>
      <c r="D1043" s="254"/>
      <c r="E1043" s="255"/>
      <c r="F1043" s="9" t="s">
        <v>1434</v>
      </c>
      <c r="G1043" s="244"/>
      <c r="H1043" s="244"/>
      <c r="I1043" s="300"/>
      <c r="J1043" s="301"/>
      <c r="K1043" s="302"/>
    </row>
    <row r="1044" spans="2:11" s="1" customFormat="1" ht="17.25" customHeight="1">
      <c r="B1044" s="79"/>
      <c r="C1044" s="3" t="str">
        <f>B996&amp;"-計"</f>
        <v>A-3-3-5-計</v>
      </c>
      <c r="D1044" s="252"/>
      <c r="E1044" s="253"/>
      <c r="F1044" s="13"/>
      <c r="G1044" s="243"/>
      <c r="H1044" s="243"/>
      <c r="I1044" s="303"/>
      <c r="J1044" s="304"/>
      <c r="K1044" s="305"/>
    </row>
    <row r="1045" spans="2:11" s="1" customFormat="1" ht="17.25" customHeight="1">
      <c r="B1045" s="78"/>
      <c r="C1045" s="6"/>
      <c r="D1045" s="254"/>
      <c r="E1045" s="255"/>
      <c r="F1045" s="11" t="s">
        <v>1434</v>
      </c>
      <c r="G1045" s="244"/>
      <c r="H1045" s="244"/>
      <c r="I1045" s="300"/>
      <c r="J1045" s="301"/>
      <c r="K1045" s="302"/>
    </row>
    <row r="1046" spans="4:11" s="1" customFormat="1" ht="17.25" customHeight="1">
      <c r="D1046" s="40"/>
      <c r="E1046" s="40"/>
      <c r="G1046" s="93"/>
      <c r="H1046" s="93"/>
      <c r="I1046" s="95"/>
      <c r="J1046" s="95"/>
      <c r="K1046" s="95"/>
    </row>
    <row r="1047" spans="4:11" s="1" customFormat="1" ht="17.25" customHeight="1">
      <c r="D1047" s="40"/>
      <c r="E1047" s="40"/>
      <c r="G1047" s="93"/>
      <c r="H1047" s="93"/>
      <c r="I1047" s="95"/>
      <c r="J1047" s="95"/>
      <c r="K1047" s="95"/>
    </row>
    <row r="1048" spans="2:11" s="1" customFormat="1" ht="17.25" customHeight="1">
      <c r="B1048" s="45" t="s">
        <v>1386</v>
      </c>
      <c r="C1048" s="73" t="s">
        <v>1157</v>
      </c>
      <c r="D1048" s="252"/>
      <c r="E1048" s="253"/>
      <c r="F1048" s="13"/>
      <c r="G1048" s="243"/>
      <c r="H1048" s="243"/>
      <c r="I1048" s="303"/>
      <c r="J1048" s="304"/>
      <c r="K1048" s="305"/>
    </row>
    <row r="1049" spans="2:11" s="1" customFormat="1" ht="17.25" customHeight="1">
      <c r="B1049" s="78"/>
      <c r="C1049" s="74"/>
      <c r="D1049" s="254"/>
      <c r="E1049" s="255"/>
      <c r="F1049" s="9"/>
      <c r="G1049" s="244"/>
      <c r="H1049" s="244"/>
      <c r="I1049" s="300"/>
      <c r="J1049" s="301"/>
      <c r="K1049" s="302"/>
    </row>
    <row r="1050" spans="2:11" s="1" customFormat="1" ht="17.25" customHeight="1">
      <c r="B1050" s="45"/>
      <c r="C1050" s="73" t="s">
        <v>1202</v>
      </c>
      <c r="D1050" s="306">
        <v>1</v>
      </c>
      <c r="E1050" s="253"/>
      <c r="F1050" s="13"/>
      <c r="G1050" s="243"/>
      <c r="H1050" s="243"/>
      <c r="I1050" s="320"/>
      <c r="J1050" s="304"/>
      <c r="K1050" s="305"/>
    </row>
    <row r="1051" spans="2:11" s="1" customFormat="1" ht="17.25" customHeight="1">
      <c r="B1051" s="78"/>
      <c r="C1051" s="74" t="s">
        <v>1203</v>
      </c>
      <c r="D1051" s="254"/>
      <c r="E1051" s="255"/>
      <c r="F1051" s="9" t="s">
        <v>377</v>
      </c>
      <c r="G1051" s="244"/>
      <c r="H1051" s="244"/>
      <c r="I1051" s="300"/>
      <c r="J1051" s="301"/>
      <c r="K1051" s="302"/>
    </row>
    <row r="1052" spans="2:11" s="1" customFormat="1" ht="17.25" customHeight="1">
      <c r="B1052" s="45"/>
      <c r="C1052" s="81" t="s">
        <v>1204</v>
      </c>
      <c r="D1052" s="252"/>
      <c r="E1052" s="253"/>
      <c r="F1052" s="13"/>
      <c r="G1052" s="243"/>
      <c r="H1052" s="243"/>
      <c r="I1052" s="303"/>
      <c r="J1052" s="304"/>
      <c r="K1052" s="305"/>
    </row>
    <row r="1053" spans="2:11" s="1" customFormat="1" ht="17.25" customHeight="1">
      <c r="B1053" s="78"/>
      <c r="C1053" s="80" t="s">
        <v>1205</v>
      </c>
      <c r="D1053" s="254"/>
      <c r="E1053" s="255"/>
      <c r="F1053" s="9"/>
      <c r="G1053" s="244"/>
      <c r="H1053" s="244"/>
      <c r="I1053" s="300"/>
      <c r="J1053" s="301"/>
      <c r="K1053" s="302"/>
    </row>
    <row r="1054" spans="2:11" s="1" customFormat="1" ht="17.25" customHeight="1">
      <c r="B1054" s="45"/>
      <c r="C1054" s="81" t="s">
        <v>1206</v>
      </c>
      <c r="D1054" s="252"/>
      <c r="E1054" s="253"/>
      <c r="F1054" s="13"/>
      <c r="G1054" s="243"/>
      <c r="H1054" s="243"/>
      <c r="I1054" s="303"/>
      <c r="J1054" s="304"/>
      <c r="K1054" s="305"/>
    </row>
    <row r="1055" spans="2:11" s="1" customFormat="1" ht="17.25" customHeight="1">
      <c r="B1055" s="78"/>
      <c r="C1055" s="80"/>
      <c r="D1055" s="254"/>
      <c r="E1055" s="255"/>
      <c r="F1055" s="9"/>
      <c r="G1055" s="244"/>
      <c r="H1055" s="244"/>
      <c r="I1055" s="300"/>
      <c r="J1055" s="301"/>
      <c r="K1055" s="302"/>
    </row>
    <row r="1056" spans="2:11" s="1" customFormat="1" ht="17.25" customHeight="1">
      <c r="B1056" s="79"/>
      <c r="C1056" s="73" t="s">
        <v>653</v>
      </c>
      <c r="D1056" s="306">
        <v>1</v>
      </c>
      <c r="E1056" s="253"/>
      <c r="F1056" s="13"/>
      <c r="G1056" s="243"/>
      <c r="H1056" s="243"/>
      <c r="I1056" s="320"/>
      <c r="J1056" s="304"/>
      <c r="K1056" s="305"/>
    </row>
    <row r="1057" spans="2:11" s="1" customFormat="1" ht="17.25" customHeight="1">
      <c r="B1057" s="78"/>
      <c r="C1057" s="74" t="s">
        <v>1207</v>
      </c>
      <c r="D1057" s="254"/>
      <c r="E1057" s="255"/>
      <c r="F1057" s="9" t="s">
        <v>377</v>
      </c>
      <c r="G1057" s="244"/>
      <c r="H1057" s="244"/>
      <c r="I1057" s="300"/>
      <c r="J1057" s="301"/>
      <c r="K1057" s="302"/>
    </row>
    <row r="1058" spans="2:11" s="1" customFormat="1" ht="17.25" customHeight="1">
      <c r="B1058" s="79"/>
      <c r="C1058" s="81" t="s">
        <v>654</v>
      </c>
      <c r="D1058" s="252"/>
      <c r="E1058" s="253"/>
      <c r="F1058" s="13"/>
      <c r="G1058" s="243"/>
      <c r="H1058" s="243"/>
      <c r="I1058" s="303"/>
      <c r="J1058" s="304"/>
      <c r="K1058" s="305"/>
    </row>
    <row r="1059" spans="2:11" s="1" customFormat="1" ht="17.25" customHeight="1">
      <c r="B1059" s="78"/>
      <c r="C1059" s="80" t="s">
        <v>652</v>
      </c>
      <c r="D1059" s="254"/>
      <c r="E1059" s="255"/>
      <c r="F1059" s="9"/>
      <c r="G1059" s="244"/>
      <c r="H1059" s="244"/>
      <c r="I1059" s="300"/>
      <c r="J1059" s="301"/>
      <c r="K1059" s="302"/>
    </row>
    <row r="1060" spans="2:11" s="1" customFormat="1" ht="17.25" customHeight="1">
      <c r="B1060" s="79"/>
      <c r="C1060" s="81" t="s">
        <v>1206</v>
      </c>
      <c r="D1060" s="252"/>
      <c r="E1060" s="253"/>
      <c r="F1060" s="13"/>
      <c r="G1060" s="243"/>
      <c r="H1060" s="243"/>
      <c r="I1060" s="303"/>
      <c r="J1060" s="304"/>
      <c r="K1060" s="305"/>
    </row>
    <row r="1061" spans="2:11" s="1" customFormat="1" ht="17.25" customHeight="1">
      <c r="B1061" s="78"/>
      <c r="C1061" s="80"/>
      <c r="D1061" s="254"/>
      <c r="E1061" s="255"/>
      <c r="F1061" s="9" t="s">
        <v>1434</v>
      </c>
      <c r="G1061" s="244"/>
      <c r="H1061" s="244"/>
      <c r="I1061" s="300"/>
      <c r="J1061" s="301"/>
      <c r="K1061" s="302"/>
    </row>
    <row r="1062" spans="2:11" s="1" customFormat="1" ht="17.25" customHeight="1">
      <c r="B1062" s="79"/>
      <c r="C1062" s="3"/>
      <c r="D1062" s="252"/>
      <c r="E1062" s="253"/>
      <c r="F1062" s="13"/>
      <c r="G1062" s="243"/>
      <c r="H1062" s="243"/>
      <c r="I1062" s="303"/>
      <c r="J1062" s="304"/>
      <c r="K1062" s="305"/>
    </row>
    <row r="1063" spans="2:11" s="1" customFormat="1" ht="17.25" customHeight="1">
      <c r="B1063" s="78"/>
      <c r="C1063" s="6"/>
      <c r="D1063" s="254"/>
      <c r="E1063" s="255"/>
      <c r="F1063" s="9" t="s">
        <v>1434</v>
      </c>
      <c r="G1063" s="244"/>
      <c r="H1063" s="244"/>
      <c r="I1063" s="300"/>
      <c r="J1063" s="301"/>
      <c r="K1063" s="302"/>
    </row>
    <row r="1064" spans="2:11" s="1" customFormat="1" ht="17.25" customHeight="1">
      <c r="B1064" s="79"/>
      <c r="C1064" s="3"/>
      <c r="D1064" s="252"/>
      <c r="E1064" s="253"/>
      <c r="F1064" s="13"/>
      <c r="G1064" s="243"/>
      <c r="H1064" s="243"/>
      <c r="I1064" s="303"/>
      <c r="J1064" s="304"/>
      <c r="K1064" s="305"/>
    </row>
    <row r="1065" spans="2:11" s="1" customFormat="1" ht="17.25" customHeight="1">
      <c r="B1065" s="78"/>
      <c r="C1065" s="6"/>
      <c r="D1065" s="254"/>
      <c r="E1065" s="255"/>
      <c r="F1065" s="9" t="s">
        <v>1434</v>
      </c>
      <c r="G1065" s="244"/>
      <c r="H1065" s="244"/>
      <c r="I1065" s="300"/>
      <c r="J1065" s="301"/>
      <c r="K1065" s="302"/>
    </row>
    <row r="1066" spans="2:11" s="1" customFormat="1" ht="17.25" customHeight="1">
      <c r="B1066" s="79"/>
      <c r="C1066" s="3"/>
      <c r="D1066" s="252"/>
      <c r="E1066" s="253"/>
      <c r="F1066" s="13"/>
      <c r="G1066" s="243"/>
      <c r="H1066" s="243"/>
      <c r="I1066" s="303"/>
      <c r="J1066" s="304"/>
      <c r="K1066" s="305"/>
    </row>
    <row r="1067" spans="2:11" s="1" customFormat="1" ht="17.25" customHeight="1">
      <c r="B1067" s="78"/>
      <c r="C1067" s="6"/>
      <c r="D1067" s="254"/>
      <c r="E1067" s="255"/>
      <c r="F1067" s="9" t="s">
        <v>1434</v>
      </c>
      <c r="G1067" s="244"/>
      <c r="H1067" s="244"/>
      <c r="I1067" s="300"/>
      <c r="J1067" s="301"/>
      <c r="K1067" s="302"/>
    </row>
    <row r="1068" spans="2:11" s="1" customFormat="1" ht="17.25" customHeight="1">
      <c r="B1068" s="79"/>
      <c r="C1068" s="3"/>
      <c r="D1068" s="252"/>
      <c r="E1068" s="253"/>
      <c r="F1068" s="13"/>
      <c r="G1068" s="243"/>
      <c r="H1068" s="243"/>
      <c r="I1068" s="303"/>
      <c r="J1068" s="304"/>
      <c r="K1068" s="305"/>
    </row>
    <row r="1069" spans="2:11" s="1" customFormat="1" ht="17.25" customHeight="1">
      <c r="B1069" s="78"/>
      <c r="C1069" s="6"/>
      <c r="D1069" s="254"/>
      <c r="E1069" s="255"/>
      <c r="F1069" s="9" t="s">
        <v>1434</v>
      </c>
      <c r="G1069" s="244"/>
      <c r="H1069" s="244"/>
      <c r="I1069" s="300"/>
      <c r="J1069" s="301"/>
      <c r="K1069" s="302"/>
    </row>
    <row r="1070" spans="2:11" s="1" customFormat="1" ht="17.25" customHeight="1">
      <c r="B1070" s="79"/>
      <c r="C1070" s="3" t="str">
        <f>B1048&amp;"-計"</f>
        <v>A-3-3-6-計</v>
      </c>
      <c r="D1070" s="252"/>
      <c r="E1070" s="253"/>
      <c r="F1070" s="13"/>
      <c r="G1070" s="243"/>
      <c r="H1070" s="243"/>
      <c r="I1070" s="303"/>
      <c r="J1070" s="304"/>
      <c r="K1070" s="305"/>
    </row>
    <row r="1071" spans="2:11" s="1" customFormat="1" ht="17.25" customHeight="1">
      <c r="B1071" s="78"/>
      <c r="C1071" s="6"/>
      <c r="D1071" s="254"/>
      <c r="E1071" s="255"/>
      <c r="F1071" s="11" t="s">
        <v>1434</v>
      </c>
      <c r="G1071" s="244"/>
      <c r="H1071" s="244"/>
      <c r="I1071" s="300"/>
      <c r="J1071" s="301"/>
      <c r="K1071" s="302"/>
    </row>
    <row r="1072" spans="4:11" s="1" customFormat="1" ht="17.25" customHeight="1">
      <c r="D1072" s="40"/>
      <c r="E1072" s="40"/>
      <c r="G1072" s="93"/>
      <c r="H1072" s="93"/>
      <c r="I1072" s="95"/>
      <c r="J1072" s="95"/>
      <c r="K1072" s="95"/>
    </row>
    <row r="1073" spans="4:11" s="1" customFormat="1" ht="17.25" customHeight="1">
      <c r="D1073" s="40"/>
      <c r="E1073" s="40"/>
      <c r="G1073" s="93"/>
      <c r="H1073" s="93"/>
      <c r="I1073" s="95"/>
      <c r="J1073" s="95"/>
      <c r="K1073" s="95"/>
    </row>
    <row r="1074" spans="2:11" s="1" customFormat="1" ht="17.25" customHeight="1">
      <c r="B1074" s="45" t="s">
        <v>1387</v>
      </c>
      <c r="C1074" s="73" t="s">
        <v>1158</v>
      </c>
      <c r="D1074" s="252"/>
      <c r="E1074" s="253"/>
      <c r="F1074" s="13"/>
      <c r="G1074" s="243"/>
      <c r="H1074" s="243"/>
      <c r="I1074" s="303"/>
      <c r="J1074" s="304"/>
      <c r="K1074" s="305"/>
    </row>
    <row r="1075" spans="2:11" s="1" customFormat="1" ht="17.25" customHeight="1">
      <c r="B1075" s="78"/>
      <c r="C1075" s="74"/>
      <c r="D1075" s="254"/>
      <c r="E1075" s="255"/>
      <c r="F1075" s="9"/>
      <c r="G1075" s="244"/>
      <c r="H1075" s="244"/>
      <c r="I1075" s="300"/>
      <c r="J1075" s="301"/>
      <c r="K1075" s="302"/>
    </row>
    <row r="1076" spans="2:11" s="1" customFormat="1" ht="17.25" customHeight="1">
      <c r="B1076" s="45"/>
      <c r="C1076" s="73" t="s">
        <v>653</v>
      </c>
      <c r="D1076" s="306">
        <v>1</v>
      </c>
      <c r="E1076" s="253"/>
      <c r="F1076" s="13"/>
      <c r="G1076" s="243"/>
      <c r="H1076" s="243"/>
      <c r="I1076" s="303"/>
      <c r="J1076" s="304"/>
      <c r="K1076" s="305"/>
    </row>
    <row r="1077" spans="2:11" s="1" customFormat="1" ht="17.25" customHeight="1">
      <c r="B1077" s="78"/>
      <c r="C1077" s="74" t="s">
        <v>826</v>
      </c>
      <c r="D1077" s="254"/>
      <c r="E1077" s="255"/>
      <c r="F1077" s="9" t="s">
        <v>377</v>
      </c>
      <c r="G1077" s="244"/>
      <c r="H1077" s="244"/>
      <c r="I1077" s="300"/>
      <c r="J1077" s="301"/>
      <c r="K1077" s="302"/>
    </row>
    <row r="1078" spans="2:11" s="1" customFormat="1" ht="17.25" customHeight="1">
      <c r="B1078" s="45"/>
      <c r="C1078" s="81" t="s">
        <v>654</v>
      </c>
      <c r="D1078" s="252"/>
      <c r="E1078" s="253"/>
      <c r="F1078" s="13"/>
      <c r="G1078" s="243"/>
      <c r="H1078" s="243"/>
      <c r="I1078" s="303"/>
      <c r="J1078" s="304"/>
      <c r="K1078" s="305"/>
    </row>
    <row r="1079" spans="2:11" s="1" customFormat="1" ht="17.25" customHeight="1">
      <c r="B1079" s="78"/>
      <c r="C1079" s="80" t="s">
        <v>1208</v>
      </c>
      <c r="D1079" s="254"/>
      <c r="E1079" s="255"/>
      <c r="F1079" s="9"/>
      <c r="G1079" s="244"/>
      <c r="H1079" s="244"/>
      <c r="I1079" s="300"/>
      <c r="J1079" s="301"/>
      <c r="K1079" s="302"/>
    </row>
    <row r="1080" spans="2:11" s="1" customFormat="1" ht="17.25" customHeight="1">
      <c r="B1080" s="45"/>
      <c r="C1080" s="3"/>
      <c r="D1080" s="252"/>
      <c r="E1080" s="253"/>
      <c r="F1080" s="13"/>
      <c r="G1080" s="243"/>
      <c r="H1080" s="243"/>
      <c r="I1080" s="303"/>
      <c r="J1080" s="304"/>
      <c r="K1080" s="305"/>
    </row>
    <row r="1081" spans="2:11" s="1" customFormat="1" ht="17.25" customHeight="1">
      <c r="B1081" s="78"/>
      <c r="C1081" s="6"/>
      <c r="D1081" s="254"/>
      <c r="E1081" s="255"/>
      <c r="F1081" s="9"/>
      <c r="G1081" s="244"/>
      <c r="H1081" s="244"/>
      <c r="I1081" s="300"/>
      <c r="J1081" s="301"/>
      <c r="K1081" s="302"/>
    </row>
    <row r="1082" spans="2:11" s="1" customFormat="1" ht="17.25" customHeight="1">
      <c r="B1082" s="79"/>
      <c r="C1082" s="3"/>
      <c r="D1082" s="252"/>
      <c r="E1082" s="253"/>
      <c r="F1082" s="13"/>
      <c r="G1082" s="243"/>
      <c r="H1082" s="243"/>
      <c r="I1082" s="303"/>
      <c r="J1082" s="304"/>
      <c r="K1082" s="305"/>
    </row>
    <row r="1083" spans="2:11" s="1" customFormat="1" ht="17.25" customHeight="1">
      <c r="B1083" s="78"/>
      <c r="C1083" s="6"/>
      <c r="D1083" s="254"/>
      <c r="E1083" s="255"/>
      <c r="F1083" s="9"/>
      <c r="G1083" s="244"/>
      <c r="H1083" s="244"/>
      <c r="I1083" s="300"/>
      <c r="J1083" s="301"/>
      <c r="K1083" s="302"/>
    </row>
    <row r="1084" spans="2:11" s="1" customFormat="1" ht="17.25" customHeight="1">
      <c r="B1084" s="79"/>
      <c r="C1084" s="3"/>
      <c r="D1084" s="252"/>
      <c r="E1084" s="253"/>
      <c r="F1084" s="13"/>
      <c r="G1084" s="243"/>
      <c r="H1084" s="243"/>
      <c r="I1084" s="303"/>
      <c r="J1084" s="304"/>
      <c r="K1084" s="305"/>
    </row>
    <row r="1085" spans="2:11" s="1" customFormat="1" ht="17.25" customHeight="1">
      <c r="B1085" s="78"/>
      <c r="C1085" s="6"/>
      <c r="D1085" s="254"/>
      <c r="E1085" s="255"/>
      <c r="F1085" s="9"/>
      <c r="G1085" s="244"/>
      <c r="H1085" s="244"/>
      <c r="I1085" s="300"/>
      <c r="J1085" s="301"/>
      <c r="K1085" s="302"/>
    </row>
    <row r="1086" spans="2:11" s="1" customFormat="1" ht="17.25" customHeight="1">
      <c r="B1086" s="79"/>
      <c r="C1086" s="3"/>
      <c r="D1086" s="252"/>
      <c r="E1086" s="253"/>
      <c r="F1086" s="13"/>
      <c r="G1086" s="243"/>
      <c r="H1086" s="243"/>
      <c r="I1086" s="303"/>
      <c r="J1086" s="304"/>
      <c r="K1086" s="305"/>
    </row>
    <row r="1087" spans="2:11" s="1" customFormat="1" ht="17.25" customHeight="1">
      <c r="B1087" s="78"/>
      <c r="C1087" s="6"/>
      <c r="D1087" s="254"/>
      <c r="E1087" s="255"/>
      <c r="F1087" s="9" t="s">
        <v>1434</v>
      </c>
      <c r="G1087" s="244"/>
      <c r="H1087" s="244"/>
      <c r="I1087" s="300"/>
      <c r="J1087" s="301"/>
      <c r="K1087" s="302"/>
    </row>
    <row r="1088" spans="2:11" s="1" customFormat="1" ht="17.25" customHeight="1">
      <c r="B1088" s="79"/>
      <c r="C1088" s="3"/>
      <c r="D1088" s="252"/>
      <c r="E1088" s="253"/>
      <c r="F1088" s="13"/>
      <c r="G1088" s="243"/>
      <c r="H1088" s="243"/>
      <c r="I1088" s="303"/>
      <c r="J1088" s="304"/>
      <c r="K1088" s="305"/>
    </row>
    <row r="1089" spans="2:11" s="1" customFormat="1" ht="17.25" customHeight="1">
      <c r="B1089" s="78"/>
      <c r="C1089" s="6"/>
      <c r="D1089" s="254"/>
      <c r="E1089" s="255"/>
      <c r="F1089" s="9" t="s">
        <v>1434</v>
      </c>
      <c r="G1089" s="244"/>
      <c r="H1089" s="244"/>
      <c r="I1089" s="300"/>
      <c r="J1089" s="301"/>
      <c r="K1089" s="302"/>
    </row>
    <row r="1090" spans="2:11" s="1" customFormat="1" ht="17.25" customHeight="1">
      <c r="B1090" s="79"/>
      <c r="C1090" s="3"/>
      <c r="D1090" s="252"/>
      <c r="E1090" s="253"/>
      <c r="F1090" s="13"/>
      <c r="G1090" s="243"/>
      <c r="H1090" s="243"/>
      <c r="I1090" s="303"/>
      <c r="J1090" s="304"/>
      <c r="K1090" s="305"/>
    </row>
    <row r="1091" spans="2:11" s="1" customFormat="1" ht="17.25" customHeight="1">
      <c r="B1091" s="78"/>
      <c r="C1091" s="6"/>
      <c r="D1091" s="254"/>
      <c r="E1091" s="255"/>
      <c r="F1091" s="9" t="s">
        <v>1434</v>
      </c>
      <c r="G1091" s="244"/>
      <c r="H1091" s="244"/>
      <c r="I1091" s="300"/>
      <c r="J1091" s="301"/>
      <c r="K1091" s="302"/>
    </row>
    <row r="1092" spans="2:11" s="1" customFormat="1" ht="17.25" customHeight="1">
      <c r="B1092" s="79"/>
      <c r="C1092" s="3"/>
      <c r="D1092" s="252"/>
      <c r="E1092" s="253"/>
      <c r="F1092" s="13"/>
      <c r="G1092" s="243"/>
      <c r="H1092" s="243"/>
      <c r="I1092" s="303"/>
      <c r="J1092" s="304"/>
      <c r="K1092" s="305"/>
    </row>
    <row r="1093" spans="2:11" s="1" customFormat="1" ht="17.25" customHeight="1">
      <c r="B1093" s="78"/>
      <c r="C1093" s="6"/>
      <c r="D1093" s="254"/>
      <c r="E1093" s="255"/>
      <c r="F1093" s="9" t="s">
        <v>1434</v>
      </c>
      <c r="G1093" s="244"/>
      <c r="H1093" s="244"/>
      <c r="I1093" s="300"/>
      <c r="J1093" s="301"/>
      <c r="K1093" s="302"/>
    </row>
    <row r="1094" spans="2:11" s="1" customFormat="1" ht="17.25" customHeight="1">
      <c r="B1094" s="79"/>
      <c r="C1094" s="3"/>
      <c r="D1094" s="252"/>
      <c r="E1094" s="253"/>
      <c r="F1094" s="13"/>
      <c r="G1094" s="243"/>
      <c r="H1094" s="243"/>
      <c r="I1094" s="303"/>
      <c r="J1094" s="304"/>
      <c r="K1094" s="305"/>
    </row>
    <row r="1095" spans="2:11" s="1" customFormat="1" ht="17.25" customHeight="1">
      <c r="B1095" s="78"/>
      <c r="C1095" s="6"/>
      <c r="D1095" s="254"/>
      <c r="E1095" s="255"/>
      <c r="F1095" s="9" t="s">
        <v>1434</v>
      </c>
      <c r="G1095" s="244"/>
      <c r="H1095" s="244"/>
      <c r="I1095" s="300"/>
      <c r="J1095" s="301"/>
      <c r="K1095" s="302"/>
    </row>
    <row r="1096" spans="2:11" s="1" customFormat="1" ht="17.25" customHeight="1">
      <c r="B1096" s="79"/>
      <c r="C1096" s="3" t="str">
        <f>B1074&amp;"-計"</f>
        <v>A-3-3-7-計</v>
      </c>
      <c r="D1096" s="252"/>
      <c r="E1096" s="253"/>
      <c r="F1096" s="13"/>
      <c r="G1096" s="243"/>
      <c r="H1096" s="243"/>
      <c r="I1096" s="303"/>
      <c r="J1096" s="304"/>
      <c r="K1096" s="305"/>
    </row>
    <row r="1097" spans="2:11" s="1" customFormat="1" ht="17.25" customHeight="1">
      <c r="B1097" s="78"/>
      <c r="C1097" s="6"/>
      <c r="D1097" s="254"/>
      <c r="E1097" s="255"/>
      <c r="F1097" s="11" t="s">
        <v>1434</v>
      </c>
      <c r="G1097" s="244"/>
      <c r="H1097" s="244"/>
      <c r="I1097" s="300"/>
      <c r="J1097" s="301"/>
      <c r="K1097" s="302"/>
    </row>
    <row r="1098" spans="4:11" s="1" customFormat="1" ht="17.25" customHeight="1">
      <c r="D1098" s="40"/>
      <c r="E1098" s="40"/>
      <c r="G1098" s="93"/>
      <c r="H1098" s="93"/>
      <c r="I1098" s="95"/>
      <c r="J1098" s="95"/>
      <c r="K1098" s="95"/>
    </row>
    <row r="1099" spans="4:11" s="1" customFormat="1" ht="17.25" customHeight="1">
      <c r="D1099" s="40"/>
      <c r="E1099" s="40"/>
      <c r="G1099" s="93"/>
      <c r="H1099" s="93"/>
      <c r="I1099" s="95"/>
      <c r="J1099" s="95"/>
      <c r="K1099" s="95"/>
    </row>
    <row r="1100" spans="2:11" s="1" customFormat="1" ht="17.25" customHeight="1">
      <c r="B1100" s="45" t="s">
        <v>1302</v>
      </c>
      <c r="C1100" s="73" t="s">
        <v>908</v>
      </c>
      <c r="D1100" s="252"/>
      <c r="E1100" s="253"/>
      <c r="F1100" s="13"/>
      <c r="G1100" s="243"/>
      <c r="H1100" s="243"/>
      <c r="I1100" s="303"/>
      <c r="J1100" s="304"/>
      <c r="K1100" s="305"/>
    </row>
    <row r="1101" spans="2:11" s="1" customFormat="1" ht="17.25" customHeight="1">
      <c r="B1101" s="78"/>
      <c r="C1101" s="74"/>
      <c r="D1101" s="254"/>
      <c r="E1101" s="255"/>
      <c r="F1101" s="9"/>
      <c r="G1101" s="244"/>
      <c r="H1101" s="244"/>
      <c r="I1101" s="300"/>
      <c r="J1101" s="301"/>
      <c r="K1101" s="302"/>
    </row>
    <row r="1102" spans="2:11" s="1" customFormat="1" ht="17.25" customHeight="1">
      <c r="B1102" s="45"/>
      <c r="C1102" s="73" t="s">
        <v>1209</v>
      </c>
      <c r="D1102" s="319">
        <v>83.3</v>
      </c>
      <c r="E1102" s="253"/>
      <c r="F1102" s="13"/>
      <c r="G1102" s="243"/>
      <c r="H1102" s="243"/>
      <c r="I1102" s="303"/>
      <c r="J1102" s="304"/>
      <c r="K1102" s="305"/>
    </row>
    <row r="1103" spans="2:11" s="1" customFormat="1" ht="17.25" customHeight="1">
      <c r="B1103" s="78"/>
      <c r="C1103" s="80" t="s">
        <v>1208</v>
      </c>
      <c r="D1103" s="254"/>
      <c r="E1103" s="255"/>
      <c r="F1103" s="9" t="s">
        <v>338</v>
      </c>
      <c r="G1103" s="244"/>
      <c r="H1103" s="244"/>
      <c r="I1103" s="300"/>
      <c r="J1103" s="301"/>
      <c r="K1103" s="302"/>
    </row>
    <row r="1104" spans="2:11" s="1" customFormat="1" ht="17.25" customHeight="1">
      <c r="B1104" s="45"/>
      <c r="C1104" s="55" t="s">
        <v>1210</v>
      </c>
      <c r="D1104" s="306">
        <v>15</v>
      </c>
      <c r="E1104" s="253"/>
      <c r="F1104" s="13"/>
      <c r="G1104" s="243"/>
      <c r="H1104" s="243"/>
      <c r="I1104" s="303"/>
      <c r="J1104" s="304"/>
      <c r="K1104" s="305"/>
    </row>
    <row r="1105" spans="2:11" s="1" customFormat="1" ht="17.25" customHeight="1">
      <c r="B1105" s="78"/>
      <c r="C1105" s="80" t="s">
        <v>1208</v>
      </c>
      <c r="D1105" s="254"/>
      <c r="E1105" s="255"/>
      <c r="F1105" s="9" t="s">
        <v>338</v>
      </c>
      <c r="G1105" s="244"/>
      <c r="H1105" s="244"/>
      <c r="I1105" s="300"/>
      <c r="J1105" s="301"/>
      <c r="K1105" s="302"/>
    </row>
    <row r="1106" spans="2:11" s="1" customFormat="1" ht="17.25" customHeight="1">
      <c r="B1106" s="45"/>
      <c r="C1106" s="55" t="s">
        <v>1211</v>
      </c>
      <c r="D1106" s="306">
        <v>12</v>
      </c>
      <c r="E1106" s="253"/>
      <c r="F1106" s="13"/>
      <c r="G1106" s="243"/>
      <c r="H1106" s="243"/>
      <c r="I1106" s="303"/>
      <c r="J1106" s="304"/>
      <c r="K1106" s="305"/>
    </row>
    <row r="1107" spans="2:11" s="1" customFormat="1" ht="17.25" customHeight="1">
      <c r="B1107" s="78"/>
      <c r="C1107" s="80" t="s">
        <v>1208</v>
      </c>
      <c r="D1107" s="254"/>
      <c r="E1107" s="255"/>
      <c r="F1107" s="9" t="s">
        <v>338</v>
      </c>
      <c r="G1107" s="244"/>
      <c r="H1107" s="244"/>
      <c r="I1107" s="300"/>
      <c r="J1107" s="301"/>
      <c r="K1107" s="302"/>
    </row>
    <row r="1108" spans="2:11" s="1" customFormat="1" ht="17.25" customHeight="1">
      <c r="B1108" s="79"/>
      <c r="C1108" s="55" t="s">
        <v>1212</v>
      </c>
      <c r="D1108" s="319">
        <v>55.8</v>
      </c>
      <c r="E1108" s="370"/>
      <c r="F1108" s="13"/>
      <c r="G1108" s="243"/>
      <c r="H1108" s="243"/>
      <c r="I1108" s="303"/>
      <c r="J1108" s="304"/>
      <c r="K1108" s="305"/>
    </row>
    <row r="1109" spans="2:11" s="1" customFormat="1" ht="17.25" customHeight="1">
      <c r="B1109" s="78"/>
      <c r="C1109" s="80" t="s">
        <v>1208</v>
      </c>
      <c r="D1109" s="371"/>
      <c r="E1109" s="372"/>
      <c r="F1109" s="9" t="s">
        <v>329</v>
      </c>
      <c r="G1109" s="244"/>
      <c r="H1109" s="244"/>
      <c r="I1109" s="300"/>
      <c r="J1109" s="301"/>
      <c r="K1109" s="302"/>
    </row>
    <row r="1110" spans="2:11" s="1" customFormat="1" ht="17.25" customHeight="1">
      <c r="B1110" s="79"/>
      <c r="C1110" s="55" t="s">
        <v>1213</v>
      </c>
      <c r="D1110" s="306">
        <v>198</v>
      </c>
      <c r="E1110" s="307"/>
      <c r="F1110" s="13"/>
      <c r="G1110" s="243"/>
      <c r="H1110" s="243"/>
      <c r="I1110" s="303"/>
      <c r="J1110" s="304"/>
      <c r="K1110" s="305"/>
    </row>
    <row r="1111" spans="2:11" s="1" customFormat="1" ht="17.25" customHeight="1">
      <c r="B1111" s="78"/>
      <c r="C1111" s="80" t="s">
        <v>1208</v>
      </c>
      <c r="D1111" s="308"/>
      <c r="E1111" s="309"/>
      <c r="F1111" s="9" t="s">
        <v>338</v>
      </c>
      <c r="G1111" s="244"/>
      <c r="H1111" s="244"/>
      <c r="I1111" s="300"/>
      <c r="J1111" s="301"/>
      <c r="K1111" s="302"/>
    </row>
    <row r="1112" spans="2:11" s="1" customFormat="1" ht="17.25" customHeight="1">
      <c r="B1112" s="79"/>
      <c r="C1112" s="55" t="s">
        <v>1400</v>
      </c>
      <c r="D1112" s="319">
        <v>5.5</v>
      </c>
      <c r="E1112" s="370"/>
      <c r="F1112" s="13"/>
      <c r="G1112" s="243"/>
      <c r="H1112" s="243"/>
      <c r="I1112" s="303"/>
      <c r="J1112" s="304"/>
      <c r="K1112" s="305"/>
    </row>
    <row r="1113" spans="2:11" s="1" customFormat="1" ht="17.25" customHeight="1">
      <c r="B1113" s="78"/>
      <c r="C1113" s="80" t="s">
        <v>1208</v>
      </c>
      <c r="D1113" s="371"/>
      <c r="E1113" s="372"/>
      <c r="F1113" s="9" t="s">
        <v>329</v>
      </c>
      <c r="G1113" s="244"/>
      <c r="H1113" s="244"/>
      <c r="I1113" s="300"/>
      <c r="J1113" s="301"/>
      <c r="K1113" s="302"/>
    </row>
    <row r="1114" spans="2:11" s="1" customFormat="1" ht="17.25" customHeight="1">
      <c r="B1114" s="79"/>
      <c r="C1114" s="55" t="s">
        <v>1214</v>
      </c>
      <c r="D1114" s="319">
        <v>4.5</v>
      </c>
      <c r="E1114" s="370"/>
      <c r="F1114" s="13"/>
      <c r="G1114" s="243"/>
      <c r="H1114" s="243"/>
      <c r="I1114" s="303"/>
      <c r="J1114" s="304"/>
      <c r="K1114" s="305"/>
    </row>
    <row r="1115" spans="2:11" s="1" customFormat="1" ht="17.25" customHeight="1">
      <c r="B1115" s="78"/>
      <c r="C1115" s="80" t="s">
        <v>1208</v>
      </c>
      <c r="D1115" s="371"/>
      <c r="E1115" s="372"/>
      <c r="F1115" s="9" t="s">
        <v>329</v>
      </c>
      <c r="G1115" s="244"/>
      <c r="H1115" s="244"/>
      <c r="I1115" s="300"/>
      <c r="J1115" s="301"/>
      <c r="K1115" s="302"/>
    </row>
    <row r="1116" spans="2:11" s="1" customFormat="1" ht="17.25" customHeight="1">
      <c r="B1116" s="79"/>
      <c r="C1116" s="55" t="s">
        <v>1215</v>
      </c>
      <c r="D1116" s="306">
        <v>140</v>
      </c>
      <c r="E1116" s="253"/>
      <c r="F1116" s="13"/>
      <c r="G1116" s="243"/>
      <c r="H1116" s="243"/>
      <c r="I1116" s="303"/>
      <c r="J1116" s="304"/>
      <c r="K1116" s="305"/>
    </row>
    <row r="1117" spans="2:11" s="1" customFormat="1" ht="17.25" customHeight="1">
      <c r="B1117" s="78"/>
      <c r="C1117" s="80" t="s">
        <v>1208</v>
      </c>
      <c r="D1117" s="254"/>
      <c r="E1117" s="255"/>
      <c r="F1117" s="9" t="s">
        <v>338</v>
      </c>
      <c r="G1117" s="244"/>
      <c r="H1117" s="244"/>
      <c r="I1117" s="300"/>
      <c r="J1117" s="301"/>
      <c r="K1117" s="302"/>
    </row>
    <row r="1118" spans="2:11" s="1" customFormat="1" ht="17.25" customHeight="1">
      <c r="B1118" s="79"/>
      <c r="C1118" s="55" t="s">
        <v>1216</v>
      </c>
      <c r="D1118" s="306">
        <v>9</v>
      </c>
      <c r="E1118" s="253"/>
      <c r="F1118" s="13"/>
      <c r="G1118" s="243"/>
      <c r="H1118" s="243"/>
      <c r="I1118" s="303"/>
      <c r="J1118" s="304"/>
      <c r="K1118" s="305"/>
    </row>
    <row r="1119" spans="2:11" s="1" customFormat="1" ht="17.25" customHeight="1">
      <c r="B1119" s="78"/>
      <c r="C1119" s="80" t="s">
        <v>1208</v>
      </c>
      <c r="D1119" s="254"/>
      <c r="E1119" s="255"/>
      <c r="F1119" s="11" t="s">
        <v>391</v>
      </c>
      <c r="G1119" s="244"/>
      <c r="H1119" s="244"/>
      <c r="I1119" s="300"/>
      <c r="J1119" s="301"/>
      <c r="K1119" s="302"/>
    </row>
    <row r="1120" spans="2:11" s="1" customFormat="1" ht="17.25" customHeight="1">
      <c r="B1120" s="79"/>
      <c r="C1120" s="73" t="s">
        <v>1217</v>
      </c>
      <c r="D1120" s="306">
        <v>16</v>
      </c>
      <c r="E1120" s="253"/>
      <c r="F1120" s="13"/>
      <c r="G1120" s="243"/>
      <c r="H1120" s="243"/>
      <c r="I1120" s="303"/>
      <c r="J1120" s="304"/>
      <c r="K1120" s="305"/>
    </row>
    <row r="1121" spans="2:11" s="1" customFormat="1" ht="17.25" customHeight="1">
      <c r="B1121" s="78"/>
      <c r="C1121" s="80" t="s">
        <v>1208</v>
      </c>
      <c r="D1121" s="254"/>
      <c r="E1121" s="255"/>
      <c r="F1121" s="9" t="s">
        <v>391</v>
      </c>
      <c r="G1121" s="244"/>
      <c r="H1121" s="244"/>
      <c r="I1121" s="300"/>
      <c r="J1121" s="301"/>
      <c r="K1121" s="302"/>
    </row>
    <row r="1122" spans="2:11" s="1" customFormat="1" ht="17.25" customHeight="1">
      <c r="B1122" s="79"/>
      <c r="C1122" s="55" t="s">
        <v>1218</v>
      </c>
      <c r="D1122" s="306">
        <v>10</v>
      </c>
      <c r="E1122" s="253"/>
      <c r="F1122" s="13"/>
      <c r="G1122" s="243"/>
      <c r="H1122" s="243"/>
      <c r="I1122" s="303"/>
      <c r="J1122" s="304"/>
      <c r="K1122" s="305"/>
    </row>
    <row r="1123" spans="2:11" s="1" customFormat="1" ht="17.25" customHeight="1">
      <c r="B1123" s="78"/>
      <c r="C1123" s="80" t="s">
        <v>1208</v>
      </c>
      <c r="D1123" s="254"/>
      <c r="E1123" s="255"/>
      <c r="F1123" s="59" t="s">
        <v>391</v>
      </c>
      <c r="G1123" s="244"/>
      <c r="H1123" s="244"/>
      <c r="I1123" s="300"/>
      <c r="J1123" s="301"/>
      <c r="K1123" s="302"/>
    </row>
    <row r="1124" spans="4:11" s="1" customFormat="1" ht="17.25" customHeight="1">
      <c r="D1124" s="40"/>
      <c r="E1124" s="40"/>
      <c r="F1124" s="50"/>
      <c r="G1124" s="93"/>
      <c r="H1124" s="93"/>
      <c r="I1124" s="95"/>
      <c r="J1124" s="95"/>
      <c r="K1124" s="95"/>
    </row>
    <row r="1125" spans="4:11" s="1" customFormat="1" ht="17.25" customHeight="1">
      <c r="D1125" s="40"/>
      <c r="E1125" s="40"/>
      <c r="G1125" s="93"/>
      <c r="H1125" s="93"/>
      <c r="I1125" s="95"/>
      <c r="J1125" s="95"/>
      <c r="K1125" s="95"/>
    </row>
    <row r="1126" spans="2:11" s="1" customFormat="1" ht="17.25" customHeight="1">
      <c r="B1126" s="45"/>
      <c r="C1126" s="55" t="s">
        <v>1219</v>
      </c>
      <c r="D1126" s="319">
        <v>21.5</v>
      </c>
      <c r="E1126" s="253"/>
      <c r="F1126" s="13"/>
      <c r="G1126" s="243"/>
      <c r="H1126" s="243"/>
      <c r="I1126" s="303"/>
      <c r="J1126" s="304"/>
      <c r="K1126" s="305"/>
    </row>
    <row r="1127" spans="2:11" s="1" customFormat="1" ht="17.25" customHeight="1">
      <c r="B1127" s="78"/>
      <c r="C1127" s="80" t="s">
        <v>1208</v>
      </c>
      <c r="D1127" s="254"/>
      <c r="E1127" s="255"/>
      <c r="F1127" s="9" t="s">
        <v>329</v>
      </c>
      <c r="G1127" s="244"/>
      <c r="H1127" s="244"/>
      <c r="I1127" s="300"/>
      <c r="J1127" s="301"/>
      <c r="K1127" s="302"/>
    </row>
    <row r="1128" spans="2:11" s="1" customFormat="1" ht="17.25" customHeight="1">
      <c r="B1128" s="45"/>
      <c r="C1128" s="55" t="s">
        <v>1220</v>
      </c>
      <c r="D1128" s="319">
        <v>37.3</v>
      </c>
      <c r="E1128" s="253"/>
      <c r="F1128" s="13"/>
      <c r="G1128" s="243"/>
      <c r="H1128" s="243"/>
      <c r="I1128" s="303"/>
      <c r="J1128" s="304"/>
      <c r="K1128" s="305"/>
    </row>
    <row r="1129" spans="2:11" s="1" customFormat="1" ht="17.25" customHeight="1">
      <c r="B1129" s="78"/>
      <c r="C1129" s="80" t="s">
        <v>1208</v>
      </c>
      <c r="D1129" s="254"/>
      <c r="E1129" s="255"/>
      <c r="F1129" s="9" t="s">
        <v>329</v>
      </c>
      <c r="G1129" s="244"/>
      <c r="H1129" s="244"/>
      <c r="I1129" s="300"/>
      <c r="J1129" s="301"/>
      <c r="K1129" s="302"/>
    </row>
    <row r="1130" spans="2:11" s="1" customFormat="1" ht="17.25" customHeight="1">
      <c r="B1130" s="45"/>
      <c r="C1130" s="55" t="s">
        <v>1221</v>
      </c>
      <c r="D1130" s="306">
        <v>4</v>
      </c>
      <c r="E1130" s="253"/>
      <c r="F1130" s="13"/>
      <c r="G1130" s="243"/>
      <c r="H1130" s="243"/>
      <c r="I1130" s="303"/>
      <c r="J1130" s="304"/>
      <c r="K1130" s="305"/>
    </row>
    <row r="1131" spans="2:11" s="1" customFormat="1" ht="17.25" customHeight="1">
      <c r="B1131" s="78"/>
      <c r="C1131" s="80" t="s">
        <v>1208</v>
      </c>
      <c r="D1131" s="254"/>
      <c r="E1131" s="255"/>
      <c r="F1131" s="9" t="s">
        <v>377</v>
      </c>
      <c r="G1131" s="244"/>
      <c r="H1131" s="244"/>
      <c r="I1131" s="300"/>
      <c r="J1131" s="301"/>
      <c r="K1131" s="302"/>
    </row>
    <row r="1132" spans="2:11" s="1" customFormat="1" ht="17.25" customHeight="1">
      <c r="B1132" s="45"/>
      <c r="C1132" s="55" t="s">
        <v>1222</v>
      </c>
      <c r="D1132" s="306">
        <v>4</v>
      </c>
      <c r="E1132" s="253"/>
      <c r="F1132" s="13"/>
      <c r="G1132" s="243"/>
      <c r="H1132" s="243"/>
      <c r="I1132" s="303"/>
      <c r="J1132" s="304"/>
      <c r="K1132" s="305"/>
    </row>
    <row r="1133" spans="2:11" s="1" customFormat="1" ht="17.25" customHeight="1">
      <c r="B1133" s="78"/>
      <c r="C1133" s="80" t="s">
        <v>1208</v>
      </c>
      <c r="D1133" s="254"/>
      <c r="E1133" s="255"/>
      <c r="F1133" s="9" t="s">
        <v>377</v>
      </c>
      <c r="G1133" s="244"/>
      <c r="H1133" s="244"/>
      <c r="I1133" s="300"/>
      <c r="J1133" s="301"/>
      <c r="K1133" s="302"/>
    </row>
    <row r="1134" spans="2:11" s="1" customFormat="1" ht="17.25" customHeight="1">
      <c r="B1134" s="79"/>
      <c r="C1134" s="55" t="s">
        <v>1223</v>
      </c>
      <c r="D1134" s="306">
        <v>1</v>
      </c>
      <c r="E1134" s="253"/>
      <c r="F1134" s="13"/>
      <c r="G1134" s="243"/>
      <c r="H1134" s="243"/>
      <c r="I1134" s="303"/>
      <c r="J1134" s="304"/>
      <c r="K1134" s="305"/>
    </row>
    <row r="1135" spans="2:11" s="1" customFormat="1" ht="17.25" customHeight="1">
      <c r="B1135" s="78"/>
      <c r="C1135" s="80" t="s">
        <v>1208</v>
      </c>
      <c r="D1135" s="254"/>
      <c r="E1135" s="255"/>
      <c r="F1135" s="9" t="s">
        <v>377</v>
      </c>
      <c r="G1135" s="244"/>
      <c r="H1135" s="244"/>
      <c r="I1135" s="300"/>
      <c r="J1135" s="301"/>
      <c r="K1135" s="302"/>
    </row>
    <row r="1136" spans="2:11" s="1" customFormat="1" ht="17.25" customHeight="1">
      <c r="B1136" s="79"/>
      <c r="C1136" s="55" t="s">
        <v>1224</v>
      </c>
      <c r="D1136" s="306">
        <v>49</v>
      </c>
      <c r="E1136" s="253"/>
      <c r="F1136" s="13"/>
      <c r="G1136" s="243"/>
      <c r="H1136" s="243"/>
      <c r="I1136" s="303"/>
      <c r="J1136" s="304"/>
      <c r="K1136" s="305"/>
    </row>
    <row r="1137" spans="2:11" s="1" customFormat="1" ht="17.25" customHeight="1">
      <c r="B1137" s="78"/>
      <c r="C1137" s="80" t="s">
        <v>1225</v>
      </c>
      <c r="D1137" s="254"/>
      <c r="E1137" s="255"/>
      <c r="F1137" s="9" t="s">
        <v>329</v>
      </c>
      <c r="G1137" s="244"/>
      <c r="H1137" s="244"/>
      <c r="I1137" s="300"/>
      <c r="J1137" s="301"/>
      <c r="K1137" s="302"/>
    </row>
    <row r="1138" spans="2:11" s="1" customFormat="1" ht="17.25" customHeight="1">
      <c r="B1138" s="79"/>
      <c r="C1138" s="81" t="s">
        <v>1208</v>
      </c>
      <c r="D1138" s="252"/>
      <c r="E1138" s="253"/>
      <c r="F1138" s="13"/>
      <c r="G1138" s="243"/>
      <c r="H1138" s="243"/>
      <c r="I1138" s="303"/>
      <c r="J1138" s="304"/>
      <c r="K1138" s="305"/>
    </row>
    <row r="1139" spans="2:11" s="1" customFormat="1" ht="17.25" customHeight="1">
      <c r="B1139" s="78"/>
      <c r="C1139" s="6"/>
      <c r="D1139" s="254"/>
      <c r="E1139" s="255"/>
      <c r="F1139" s="9" t="s">
        <v>1434</v>
      </c>
      <c r="G1139" s="244"/>
      <c r="H1139" s="244"/>
      <c r="I1139" s="300"/>
      <c r="J1139" s="301"/>
      <c r="K1139" s="302"/>
    </row>
    <row r="1140" spans="2:11" s="1" customFormat="1" ht="17.25" customHeight="1">
      <c r="B1140" s="79"/>
      <c r="C1140" s="73" t="s">
        <v>1226</v>
      </c>
      <c r="D1140" s="306">
        <v>1</v>
      </c>
      <c r="E1140" s="253"/>
      <c r="F1140" s="13"/>
      <c r="G1140" s="243"/>
      <c r="H1140" s="243"/>
      <c r="I1140" s="303"/>
      <c r="J1140" s="304"/>
      <c r="K1140" s="305"/>
    </row>
    <row r="1141" spans="2:11" s="1" customFormat="1" ht="17.25" customHeight="1">
      <c r="B1141" s="78"/>
      <c r="C1141" s="80" t="s">
        <v>1227</v>
      </c>
      <c r="D1141" s="254"/>
      <c r="E1141" s="255"/>
      <c r="F1141" s="9" t="s">
        <v>377</v>
      </c>
      <c r="G1141" s="244"/>
      <c r="H1141" s="244"/>
      <c r="I1141" s="300"/>
      <c r="J1141" s="301"/>
      <c r="K1141" s="302"/>
    </row>
    <row r="1142" spans="2:11" s="1" customFormat="1" ht="17.25" customHeight="1">
      <c r="B1142" s="79"/>
      <c r="C1142" s="81" t="s">
        <v>1208</v>
      </c>
      <c r="D1142" s="252"/>
      <c r="E1142" s="253"/>
      <c r="F1142" s="13"/>
      <c r="G1142" s="243"/>
      <c r="H1142" s="243"/>
      <c r="I1142" s="303"/>
      <c r="J1142" s="304"/>
      <c r="K1142" s="305"/>
    </row>
    <row r="1143" spans="2:11" s="1" customFormat="1" ht="17.25" customHeight="1">
      <c r="B1143" s="78"/>
      <c r="C1143" s="6"/>
      <c r="D1143" s="254"/>
      <c r="E1143" s="255"/>
      <c r="F1143" s="9" t="s">
        <v>1434</v>
      </c>
      <c r="G1143" s="244"/>
      <c r="H1143" s="244"/>
      <c r="I1143" s="300"/>
      <c r="J1143" s="301"/>
      <c r="K1143" s="302"/>
    </row>
    <row r="1144" spans="2:11" s="1" customFormat="1" ht="17.25" customHeight="1">
      <c r="B1144" s="79"/>
      <c r="C1144" s="73" t="s">
        <v>1228</v>
      </c>
      <c r="D1144" s="306">
        <v>41</v>
      </c>
      <c r="E1144" s="253"/>
      <c r="F1144" s="13"/>
      <c r="G1144" s="243"/>
      <c r="H1144" s="243"/>
      <c r="I1144" s="303"/>
      <c r="J1144" s="304"/>
      <c r="K1144" s="305"/>
    </row>
    <row r="1145" spans="2:11" s="1" customFormat="1" ht="17.25" customHeight="1">
      <c r="B1145" s="78"/>
      <c r="C1145" s="80" t="s">
        <v>1208</v>
      </c>
      <c r="D1145" s="254"/>
      <c r="E1145" s="255"/>
      <c r="F1145" s="11" t="s">
        <v>338</v>
      </c>
      <c r="G1145" s="244"/>
      <c r="H1145" s="244"/>
      <c r="I1145" s="300"/>
      <c r="J1145" s="301"/>
      <c r="K1145" s="302"/>
    </row>
    <row r="1146" spans="2:11" s="1" customFormat="1" ht="17.25" customHeight="1">
      <c r="B1146" s="79"/>
      <c r="C1146" s="73" t="s">
        <v>1229</v>
      </c>
      <c r="D1146" s="319">
        <v>8.3</v>
      </c>
      <c r="E1146" s="253"/>
      <c r="F1146" s="13"/>
      <c r="G1146" s="243"/>
      <c r="H1146" s="243"/>
      <c r="I1146" s="303"/>
      <c r="J1146" s="304"/>
      <c r="K1146" s="305"/>
    </row>
    <row r="1147" spans="2:11" s="1" customFormat="1" ht="17.25" customHeight="1">
      <c r="B1147" s="78"/>
      <c r="C1147" s="80" t="s">
        <v>1208</v>
      </c>
      <c r="D1147" s="254"/>
      <c r="E1147" s="255"/>
      <c r="F1147" s="9" t="s">
        <v>329</v>
      </c>
      <c r="G1147" s="244"/>
      <c r="H1147" s="244"/>
      <c r="I1147" s="300"/>
      <c r="J1147" s="301"/>
      <c r="K1147" s="302"/>
    </row>
    <row r="1148" spans="2:11" s="1" customFormat="1" ht="17.25" customHeight="1">
      <c r="B1148" s="79"/>
      <c r="C1148" s="55" t="s">
        <v>1230</v>
      </c>
      <c r="D1148" s="319">
        <v>2.2</v>
      </c>
      <c r="E1148" s="253"/>
      <c r="F1148" s="13"/>
      <c r="G1148" s="243"/>
      <c r="H1148" s="243"/>
      <c r="I1148" s="303"/>
      <c r="J1148" s="304"/>
      <c r="K1148" s="305"/>
    </row>
    <row r="1149" spans="2:11" s="1" customFormat="1" ht="17.25" customHeight="1">
      <c r="B1149" s="78"/>
      <c r="C1149" s="80" t="s">
        <v>1231</v>
      </c>
      <c r="D1149" s="254"/>
      <c r="E1149" s="255"/>
      <c r="F1149" s="9" t="s">
        <v>329</v>
      </c>
      <c r="G1149" s="244"/>
      <c r="H1149" s="244"/>
      <c r="I1149" s="300"/>
      <c r="J1149" s="301"/>
      <c r="K1149" s="302"/>
    </row>
    <row r="1150" spans="4:11" s="1" customFormat="1" ht="17.25" customHeight="1">
      <c r="D1150" s="40"/>
      <c r="E1150" s="40"/>
      <c r="G1150" s="93"/>
      <c r="H1150" s="93"/>
      <c r="I1150" s="95"/>
      <c r="J1150" s="95"/>
      <c r="K1150" s="95"/>
    </row>
    <row r="1151" spans="4:11" s="1" customFormat="1" ht="17.25" customHeight="1">
      <c r="D1151" s="40"/>
      <c r="E1151" s="40"/>
      <c r="G1151" s="93"/>
      <c r="H1151" s="93"/>
      <c r="I1151" s="95"/>
      <c r="J1151" s="95"/>
      <c r="K1151" s="95"/>
    </row>
    <row r="1152" spans="2:11" s="1" customFormat="1" ht="17.25" customHeight="1">
      <c r="B1152" s="45"/>
      <c r="C1152" s="81" t="s">
        <v>1208</v>
      </c>
      <c r="D1152" s="252"/>
      <c r="E1152" s="253"/>
      <c r="F1152" s="13"/>
      <c r="G1152" s="243"/>
      <c r="H1152" s="243"/>
      <c r="I1152" s="303"/>
      <c r="J1152" s="304"/>
      <c r="K1152" s="305"/>
    </row>
    <row r="1153" spans="2:11" s="1" customFormat="1" ht="17.25" customHeight="1">
      <c r="B1153" s="78"/>
      <c r="C1153" s="6"/>
      <c r="D1153" s="254"/>
      <c r="E1153" s="255"/>
      <c r="F1153" s="9"/>
      <c r="G1153" s="244"/>
      <c r="H1153" s="244"/>
      <c r="I1153" s="300"/>
      <c r="J1153" s="301"/>
      <c r="K1153" s="302"/>
    </row>
    <row r="1154" spans="2:11" s="1" customFormat="1" ht="17.25" customHeight="1">
      <c r="B1154" s="45"/>
      <c r="C1154" s="73" t="s">
        <v>1232</v>
      </c>
      <c r="D1154" s="306">
        <v>1</v>
      </c>
      <c r="E1154" s="253"/>
      <c r="F1154" s="13"/>
      <c r="G1154" s="243"/>
      <c r="H1154" s="243"/>
      <c r="I1154" s="303"/>
      <c r="J1154" s="304"/>
      <c r="K1154" s="305"/>
    </row>
    <row r="1155" spans="2:11" s="1" customFormat="1" ht="17.25" customHeight="1">
      <c r="B1155" s="78"/>
      <c r="C1155" s="80" t="s">
        <v>1208</v>
      </c>
      <c r="D1155" s="254"/>
      <c r="E1155" s="255"/>
      <c r="F1155" s="9" t="s">
        <v>377</v>
      </c>
      <c r="G1155" s="244"/>
      <c r="H1155" s="244"/>
      <c r="I1155" s="300"/>
      <c r="J1155" s="301"/>
      <c r="K1155" s="302"/>
    </row>
    <row r="1156" spans="2:11" s="1" customFormat="1" ht="17.25" customHeight="1">
      <c r="B1156" s="45"/>
      <c r="C1156" s="55" t="s">
        <v>1233</v>
      </c>
      <c r="D1156" s="306">
        <v>173</v>
      </c>
      <c r="E1156" s="253"/>
      <c r="F1156" s="13"/>
      <c r="G1156" s="243"/>
      <c r="H1156" s="243"/>
      <c r="I1156" s="303"/>
      <c r="J1156" s="304"/>
      <c r="K1156" s="305"/>
    </row>
    <row r="1157" spans="2:11" s="1" customFormat="1" ht="17.25" customHeight="1">
      <c r="B1157" s="78"/>
      <c r="C1157" s="80" t="s">
        <v>1234</v>
      </c>
      <c r="D1157" s="254"/>
      <c r="E1157" s="255"/>
      <c r="F1157" s="9" t="s">
        <v>338</v>
      </c>
      <c r="G1157" s="244"/>
      <c r="H1157" s="244"/>
      <c r="I1157" s="300"/>
      <c r="J1157" s="301"/>
      <c r="K1157" s="302"/>
    </row>
    <row r="1158" spans="2:11" s="1" customFormat="1" ht="17.25" customHeight="1">
      <c r="B1158" s="45"/>
      <c r="C1158" s="55" t="s">
        <v>1235</v>
      </c>
      <c r="D1158" s="306">
        <v>1</v>
      </c>
      <c r="E1158" s="253"/>
      <c r="F1158" s="13"/>
      <c r="G1158" s="243"/>
      <c r="H1158" s="243"/>
      <c r="I1158" s="303"/>
      <c r="J1158" s="304"/>
      <c r="K1158" s="305"/>
    </row>
    <row r="1159" spans="2:11" s="1" customFormat="1" ht="17.25" customHeight="1">
      <c r="B1159" s="78"/>
      <c r="C1159" s="80" t="s">
        <v>1236</v>
      </c>
      <c r="D1159" s="254"/>
      <c r="E1159" s="255"/>
      <c r="F1159" s="9" t="s">
        <v>316</v>
      </c>
      <c r="G1159" s="244"/>
      <c r="H1159" s="244"/>
      <c r="I1159" s="300"/>
      <c r="J1159" s="301"/>
      <c r="K1159" s="302"/>
    </row>
    <row r="1160" spans="2:11" s="1" customFormat="1" ht="17.25" customHeight="1">
      <c r="B1160" s="79"/>
      <c r="C1160" s="55"/>
      <c r="D1160" s="306"/>
      <c r="E1160" s="253"/>
      <c r="F1160" s="13"/>
      <c r="G1160" s="243"/>
      <c r="H1160" s="243"/>
      <c r="I1160" s="303"/>
      <c r="J1160" s="304"/>
      <c r="K1160" s="305"/>
    </row>
    <row r="1161" spans="2:11" s="1" customFormat="1" ht="17.25" customHeight="1">
      <c r="B1161" s="78"/>
      <c r="C1161" s="80"/>
      <c r="D1161" s="254"/>
      <c r="E1161" s="255"/>
      <c r="F1161" s="9"/>
      <c r="G1161" s="244"/>
      <c r="H1161" s="244"/>
      <c r="I1161" s="300"/>
      <c r="J1161" s="301"/>
      <c r="K1161" s="302"/>
    </row>
    <row r="1162" spans="2:11" s="1" customFormat="1" ht="17.25" customHeight="1">
      <c r="B1162" s="79"/>
      <c r="C1162" s="55"/>
      <c r="D1162" s="306"/>
      <c r="E1162" s="253"/>
      <c r="F1162" s="13"/>
      <c r="G1162" s="243"/>
      <c r="H1162" s="243"/>
      <c r="I1162" s="303"/>
      <c r="J1162" s="304"/>
      <c r="K1162" s="305"/>
    </row>
    <row r="1163" spans="2:11" s="1" customFormat="1" ht="17.25" customHeight="1">
      <c r="B1163" s="78"/>
      <c r="C1163" s="80"/>
      <c r="D1163" s="254"/>
      <c r="E1163" s="255"/>
      <c r="F1163" s="9"/>
      <c r="G1163" s="244"/>
      <c r="H1163" s="244"/>
      <c r="I1163" s="300"/>
      <c r="J1163" s="301"/>
      <c r="K1163" s="302"/>
    </row>
    <row r="1164" spans="2:11" s="1" customFormat="1" ht="17.25" customHeight="1">
      <c r="B1164" s="79"/>
      <c r="C1164" s="81"/>
      <c r="D1164" s="252"/>
      <c r="E1164" s="253"/>
      <c r="F1164" s="13"/>
      <c r="G1164" s="243"/>
      <c r="H1164" s="243"/>
      <c r="I1164" s="303"/>
      <c r="J1164" s="304"/>
      <c r="K1164" s="305"/>
    </row>
    <row r="1165" spans="2:11" s="1" customFormat="1" ht="17.25" customHeight="1">
      <c r="B1165" s="78"/>
      <c r="C1165" s="6"/>
      <c r="D1165" s="254"/>
      <c r="E1165" s="255"/>
      <c r="F1165" s="9" t="s">
        <v>1434</v>
      </c>
      <c r="G1165" s="244"/>
      <c r="H1165" s="244"/>
      <c r="I1165" s="300"/>
      <c r="J1165" s="301"/>
      <c r="K1165" s="302"/>
    </row>
    <row r="1166" spans="2:11" s="1" customFormat="1" ht="17.25" customHeight="1">
      <c r="B1166" s="79"/>
      <c r="C1166" s="3"/>
      <c r="D1166" s="252"/>
      <c r="E1166" s="253"/>
      <c r="F1166" s="13"/>
      <c r="G1166" s="243"/>
      <c r="H1166" s="243"/>
      <c r="I1166" s="303"/>
      <c r="J1166" s="304"/>
      <c r="K1166" s="305"/>
    </row>
    <row r="1167" spans="2:11" s="1" customFormat="1" ht="17.25" customHeight="1">
      <c r="B1167" s="78"/>
      <c r="C1167" s="6"/>
      <c r="D1167" s="254"/>
      <c r="E1167" s="255"/>
      <c r="F1167" s="9" t="s">
        <v>1434</v>
      </c>
      <c r="G1167" s="244"/>
      <c r="H1167" s="244"/>
      <c r="I1167" s="300"/>
      <c r="J1167" s="301"/>
      <c r="K1167" s="302"/>
    </row>
    <row r="1168" spans="2:11" s="1" customFormat="1" ht="17.25" customHeight="1">
      <c r="B1168" s="79"/>
      <c r="C1168" s="3"/>
      <c r="D1168" s="252"/>
      <c r="E1168" s="253"/>
      <c r="F1168" s="13"/>
      <c r="G1168" s="243"/>
      <c r="H1168" s="243"/>
      <c r="I1168" s="303"/>
      <c r="J1168" s="304"/>
      <c r="K1168" s="305"/>
    </row>
    <row r="1169" spans="2:11" s="1" customFormat="1" ht="17.25" customHeight="1">
      <c r="B1169" s="78"/>
      <c r="C1169" s="6"/>
      <c r="D1169" s="254"/>
      <c r="E1169" s="255"/>
      <c r="F1169" s="9" t="s">
        <v>1434</v>
      </c>
      <c r="G1169" s="244"/>
      <c r="H1169" s="244"/>
      <c r="I1169" s="300"/>
      <c r="J1169" s="301"/>
      <c r="K1169" s="302"/>
    </row>
    <row r="1170" spans="2:11" s="1" customFormat="1" ht="17.25" customHeight="1">
      <c r="B1170" s="79"/>
      <c r="C1170" s="3"/>
      <c r="D1170" s="252"/>
      <c r="E1170" s="253"/>
      <c r="F1170" s="13"/>
      <c r="G1170" s="243"/>
      <c r="H1170" s="243"/>
      <c r="I1170" s="303"/>
      <c r="J1170" s="304"/>
      <c r="K1170" s="305"/>
    </row>
    <row r="1171" spans="2:11" s="1" customFormat="1" ht="17.25" customHeight="1">
      <c r="B1171" s="78"/>
      <c r="C1171" s="6"/>
      <c r="D1171" s="254"/>
      <c r="E1171" s="255"/>
      <c r="F1171" s="9" t="s">
        <v>1434</v>
      </c>
      <c r="G1171" s="244"/>
      <c r="H1171" s="244"/>
      <c r="I1171" s="300"/>
      <c r="J1171" s="301"/>
      <c r="K1171" s="302"/>
    </row>
    <row r="1172" spans="2:11" s="1" customFormat="1" ht="17.25" customHeight="1">
      <c r="B1172" s="79"/>
      <c r="C1172" s="3"/>
      <c r="D1172" s="252"/>
      <c r="E1172" s="253"/>
      <c r="F1172" s="13"/>
      <c r="G1172" s="243"/>
      <c r="H1172" s="243"/>
      <c r="I1172" s="303"/>
      <c r="J1172" s="304"/>
      <c r="K1172" s="305"/>
    </row>
    <row r="1173" spans="2:11" s="1" customFormat="1" ht="17.25" customHeight="1">
      <c r="B1173" s="78"/>
      <c r="C1173" s="6"/>
      <c r="D1173" s="254"/>
      <c r="E1173" s="255"/>
      <c r="F1173" s="9" t="s">
        <v>1434</v>
      </c>
      <c r="G1173" s="244"/>
      <c r="H1173" s="244"/>
      <c r="I1173" s="300"/>
      <c r="J1173" s="301"/>
      <c r="K1173" s="302"/>
    </row>
    <row r="1174" spans="2:11" s="1" customFormat="1" ht="17.25" customHeight="1">
      <c r="B1174" s="79"/>
      <c r="C1174" s="3" t="str">
        <f>B1100&amp;"-計"</f>
        <v>A-3-4-計</v>
      </c>
      <c r="D1174" s="252"/>
      <c r="E1174" s="253"/>
      <c r="F1174" s="13"/>
      <c r="G1174" s="243"/>
      <c r="H1174" s="243"/>
      <c r="I1174" s="303"/>
      <c r="J1174" s="304"/>
      <c r="K1174" s="305"/>
    </row>
    <row r="1175" spans="2:11" s="1" customFormat="1" ht="17.25" customHeight="1">
      <c r="B1175" s="78"/>
      <c r="C1175" s="6"/>
      <c r="D1175" s="254"/>
      <c r="E1175" s="255"/>
      <c r="F1175" s="11" t="s">
        <v>1434</v>
      </c>
      <c r="G1175" s="244"/>
      <c r="H1175" s="244"/>
      <c r="I1175" s="300"/>
      <c r="J1175" s="301"/>
      <c r="K1175" s="302"/>
    </row>
    <row r="1176" spans="4:11" s="1" customFormat="1" ht="17.25" customHeight="1">
      <c r="D1176" s="40"/>
      <c r="E1176" s="40"/>
      <c r="G1176" s="93"/>
      <c r="H1176" s="93"/>
      <c r="I1176" s="95"/>
      <c r="J1176" s="95"/>
      <c r="K1176" s="95"/>
    </row>
    <row r="1177" spans="4:11" s="1" customFormat="1" ht="17.25" customHeight="1">
      <c r="D1177" s="40"/>
      <c r="E1177" s="40"/>
      <c r="G1177" s="93"/>
      <c r="H1177" s="93"/>
      <c r="I1177" s="95"/>
      <c r="J1177" s="95"/>
      <c r="K1177" s="95"/>
    </row>
    <row r="1178" spans="2:11" s="1" customFormat="1" ht="17.25" customHeight="1">
      <c r="B1178" s="45" t="s">
        <v>1388</v>
      </c>
      <c r="C1178" s="73" t="s">
        <v>1237</v>
      </c>
      <c r="D1178" s="252"/>
      <c r="E1178" s="253"/>
      <c r="F1178" s="13"/>
      <c r="G1178" s="243"/>
      <c r="H1178" s="243"/>
      <c r="I1178" s="303"/>
      <c r="J1178" s="304"/>
      <c r="K1178" s="305"/>
    </row>
    <row r="1179" spans="2:11" s="1" customFormat="1" ht="17.25" customHeight="1">
      <c r="B1179" s="78"/>
      <c r="C1179" s="74"/>
      <c r="D1179" s="254"/>
      <c r="E1179" s="255"/>
      <c r="F1179" s="9"/>
      <c r="G1179" s="244"/>
      <c r="H1179" s="244"/>
      <c r="I1179" s="300"/>
      <c r="J1179" s="301"/>
      <c r="K1179" s="302"/>
    </row>
    <row r="1180" spans="2:11" s="1" customFormat="1" ht="17.25" customHeight="1">
      <c r="B1180" s="45"/>
      <c r="C1180" s="73" t="s">
        <v>1238</v>
      </c>
      <c r="D1180" s="306">
        <v>296</v>
      </c>
      <c r="E1180" s="253"/>
      <c r="F1180" s="13"/>
      <c r="G1180" s="243"/>
      <c r="H1180" s="243"/>
      <c r="I1180" s="303"/>
      <c r="J1180" s="304"/>
      <c r="K1180" s="305"/>
    </row>
    <row r="1181" spans="2:11" s="1" customFormat="1" ht="17.25" customHeight="1">
      <c r="B1181" s="78"/>
      <c r="C1181" s="80" t="s">
        <v>1239</v>
      </c>
      <c r="D1181" s="254"/>
      <c r="E1181" s="255"/>
      <c r="F1181" s="9" t="s">
        <v>329</v>
      </c>
      <c r="G1181" s="244"/>
      <c r="H1181" s="244"/>
      <c r="I1181" s="300"/>
      <c r="J1181" s="301"/>
      <c r="K1181" s="302"/>
    </row>
    <row r="1182" spans="2:11" s="1" customFormat="1" ht="17.25" customHeight="1">
      <c r="B1182" s="45"/>
      <c r="C1182" s="81" t="s">
        <v>1240</v>
      </c>
      <c r="D1182" s="252"/>
      <c r="E1182" s="253"/>
      <c r="F1182" s="13"/>
      <c r="G1182" s="243"/>
      <c r="H1182" s="243"/>
      <c r="I1182" s="303"/>
      <c r="J1182" s="304"/>
      <c r="K1182" s="305"/>
    </row>
    <row r="1183" spans="2:11" s="1" customFormat="1" ht="17.25" customHeight="1">
      <c r="B1183" s="78"/>
      <c r="C1183" s="6"/>
      <c r="D1183" s="254"/>
      <c r="E1183" s="255"/>
      <c r="F1183" s="9"/>
      <c r="G1183" s="244"/>
      <c r="H1183" s="244"/>
      <c r="I1183" s="300"/>
      <c r="J1183" s="301"/>
      <c r="K1183" s="302"/>
    </row>
    <row r="1184" spans="2:11" s="1" customFormat="1" ht="17.25" customHeight="1">
      <c r="B1184" s="45"/>
      <c r="C1184" s="73" t="s">
        <v>1238</v>
      </c>
      <c r="D1184" s="306">
        <v>25</v>
      </c>
      <c r="E1184" s="253"/>
      <c r="F1184" s="13"/>
      <c r="G1184" s="243"/>
      <c r="H1184" s="243"/>
      <c r="I1184" s="303"/>
      <c r="J1184" s="304"/>
      <c r="K1184" s="305"/>
    </row>
    <row r="1185" spans="2:11" s="1" customFormat="1" ht="17.25" customHeight="1">
      <c r="B1185" s="78"/>
      <c r="C1185" s="80" t="s">
        <v>1239</v>
      </c>
      <c r="D1185" s="254"/>
      <c r="E1185" s="255"/>
      <c r="F1185" s="9" t="s">
        <v>329</v>
      </c>
      <c r="G1185" s="244"/>
      <c r="H1185" s="244"/>
      <c r="I1185" s="300"/>
      <c r="J1185" s="301"/>
      <c r="K1185" s="302"/>
    </row>
    <row r="1186" spans="2:11" s="1" customFormat="1" ht="17.25" customHeight="1">
      <c r="B1186" s="79"/>
      <c r="C1186" s="81" t="s">
        <v>1241</v>
      </c>
      <c r="D1186" s="252"/>
      <c r="E1186" s="253"/>
      <c r="F1186" s="13"/>
      <c r="G1186" s="243"/>
      <c r="H1186" s="243"/>
      <c r="I1186" s="303"/>
      <c r="J1186" s="304"/>
      <c r="K1186" s="305"/>
    </row>
    <row r="1187" spans="2:11" s="1" customFormat="1" ht="17.25" customHeight="1">
      <c r="B1187" s="78"/>
      <c r="C1187" s="6"/>
      <c r="D1187" s="254"/>
      <c r="E1187" s="255"/>
      <c r="F1187" s="9"/>
      <c r="G1187" s="244"/>
      <c r="H1187" s="244"/>
      <c r="I1187" s="300"/>
      <c r="J1187" s="301"/>
      <c r="K1187" s="302"/>
    </row>
    <row r="1188" spans="2:11" s="1" customFormat="1" ht="17.25" customHeight="1">
      <c r="B1188" s="79"/>
      <c r="C1188" s="73" t="s">
        <v>1242</v>
      </c>
      <c r="D1188" s="306">
        <v>5</v>
      </c>
      <c r="E1188" s="253"/>
      <c r="F1188" s="13"/>
      <c r="G1188" s="243"/>
      <c r="H1188" s="243"/>
      <c r="I1188" s="303"/>
      <c r="J1188" s="304"/>
      <c r="K1188" s="305"/>
    </row>
    <row r="1189" spans="2:11" s="1" customFormat="1" ht="17.25" customHeight="1">
      <c r="B1189" s="78"/>
      <c r="C1189" s="80" t="s">
        <v>1243</v>
      </c>
      <c r="D1189" s="254"/>
      <c r="E1189" s="255"/>
      <c r="F1189" s="9" t="s">
        <v>377</v>
      </c>
      <c r="G1189" s="244"/>
      <c r="H1189" s="244"/>
      <c r="I1189" s="300"/>
      <c r="J1189" s="301"/>
      <c r="K1189" s="302"/>
    </row>
    <row r="1190" spans="2:11" s="1" customFormat="1" ht="17.25" customHeight="1">
      <c r="B1190" s="79"/>
      <c r="C1190" s="81" t="s">
        <v>1240</v>
      </c>
      <c r="D1190" s="252"/>
      <c r="E1190" s="253"/>
      <c r="F1190" s="13"/>
      <c r="G1190" s="243"/>
      <c r="H1190" s="243"/>
      <c r="I1190" s="303"/>
      <c r="J1190" s="304"/>
      <c r="K1190" s="305"/>
    </row>
    <row r="1191" spans="2:11" s="1" customFormat="1" ht="17.25" customHeight="1">
      <c r="B1191" s="78"/>
      <c r="C1191" s="6"/>
      <c r="D1191" s="254"/>
      <c r="E1191" s="255"/>
      <c r="F1191" s="9" t="s">
        <v>1434</v>
      </c>
      <c r="G1191" s="244"/>
      <c r="H1191" s="244"/>
      <c r="I1191" s="300"/>
      <c r="J1191" s="301"/>
      <c r="K1191" s="302"/>
    </row>
    <row r="1192" spans="2:11" s="1" customFormat="1" ht="17.25" customHeight="1">
      <c r="B1192" s="79"/>
      <c r="C1192" s="73" t="s">
        <v>1244</v>
      </c>
      <c r="D1192" s="306">
        <v>972</v>
      </c>
      <c r="E1192" s="253"/>
      <c r="F1192" s="13"/>
      <c r="G1192" s="243"/>
      <c r="H1192" s="243"/>
      <c r="I1192" s="303"/>
      <c r="J1192" s="304"/>
      <c r="K1192" s="305"/>
    </row>
    <row r="1193" spans="2:11" s="1" customFormat="1" ht="17.25" customHeight="1">
      <c r="B1193" s="78"/>
      <c r="C1193" s="80" t="s">
        <v>1245</v>
      </c>
      <c r="D1193" s="254"/>
      <c r="E1193" s="255"/>
      <c r="F1193" s="9" t="s">
        <v>338</v>
      </c>
      <c r="G1193" s="244"/>
      <c r="H1193" s="244"/>
      <c r="I1193" s="300"/>
      <c r="J1193" s="301"/>
      <c r="K1193" s="302"/>
    </row>
    <row r="1194" spans="2:11" s="1" customFormat="1" ht="17.25" customHeight="1">
      <c r="B1194" s="79"/>
      <c r="C1194" s="81" t="s">
        <v>1240</v>
      </c>
      <c r="D1194" s="252"/>
      <c r="E1194" s="253"/>
      <c r="F1194" s="13"/>
      <c r="G1194" s="243"/>
      <c r="H1194" s="243"/>
      <c r="I1194" s="303"/>
      <c r="J1194" s="304"/>
      <c r="K1194" s="305"/>
    </row>
    <row r="1195" spans="2:11" s="1" customFormat="1" ht="17.25" customHeight="1">
      <c r="B1195" s="78"/>
      <c r="C1195" s="6"/>
      <c r="D1195" s="254"/>
      <c r="E1195" s="255"/>
      <c r="F1195" s="9" t="s">
        <v>1434</v>
      </c>
      <c r="G1195" s="244"/>
      <c r="H1195" s="244"/>
      <c r="I1195" s="300"/>
      <c r="J1195" s="301"/>
      <c r="K1195" s="302"/>
    </row>
    <row r="1196" spans="2:11" s="1" customFormat="1" ht="17.25" customHeight="1">
      <c r="B1196" s="79"/>
      <c r="C1196" s="73" t="s">
        <v>1246</v>
      </c>
      <c r="D1196" s="306">
        <v>1</v>
      </c>
      <c r="E1196" s="253"/>
      <c r="F1196" s="13"/>
      <c r="G1196" s="243"/>
      <c r="H1196" s="243"/>
      <c r="I1196" s="303"/>
      <c r="J1196" s="304"/>
      <c r="K1196" s="305"/>
    </row>
    <row r="1197" spans="2:11" s="1" customFormat="1" ht="17.25" customHeight="1">
      <c r="B1197" s="78"/>
      <c r="C1197" s="74"/>
      <c r="D1197" s="254"/>
      <c r="E1197" s="255"/>
      <c r="F1197" s="9" t="s">
        <v>316</v>
      </c>
      <c r="G1197" s="244"/>
      <c r="H1197" s="244"/>
      <c r="I1197" s="300"/>
      <c r="J1197" s="301"/>
      <c r="K1197" s="302"/>
    </row>
    <row r="1198" spans="2:11" s="1" customFormat="1" ht="17.25" customHeight="1">
      <c r="B1198" s="79"/>
      <c r="C1198" s="73" t="s">
        <v>66</v>
      </c>
      <c r="D1198" s="306">
        <v>1</v>
      </c>
      <c r="E1198" s="253"/>
      <c r="F1198" s="13"/>
      <c r="G1198" s="243"/>
      <c r="H1198" s="243"/>
      <c r="I1198" s="303"/>
      <c r="J1198" s="304"/>
      <c r="K1198" s="305"/>
    </row>
    <row r="1199" spans="2:11" s="1" customFormat="1" ht="17.25" customHeight="1">
      <c r="B1199" s="78"/>
      <c r="C1199" s="80" t="s">
        <v>1247</v>
      </c>
      <c r="D1199" s="254"/>
      <c r="E1199" s="255"/>
      <c r="F1199" s="9" t="s">
        <v>316</v>
      </c>
      <c r="G1199" s="244"/>
      <c r="H1199" s="244"/>
      <c r="I1199" s="300"/>
      <c r="J1199" s="301"/>
      <c r="K1199" s="302"/>
    </row>
    <row r="1200" spans="2:11" s="1" customFormat="1" ht="17.25" customHeight="1">
      <c r="B1200" s="79"/>
      <c r="C1200" s="55" t="s">
        <v>1248</v>
      </c>
      <c r="D1200" s="306">
        <v>1</v>
      </c>
      <c r="E1200" s="253"/>
      <c r="F1200" s="13"/>
      <c r="G1200" s="243"/>
      <c r="H1200" s="243"/>
      <c r="I1200" s="303"/>
      <c r="J1200" s="304"/>
      <c r="K1200" s="305"/>
    </row>
    <row r="1201" spans="2:11" s="1" customFormat="1" ht="17.25" customHeight="1">
      <c r="B1201" s="78"/>
      <c r="C1201" s="80" t="s">
        <v>1249</v>
      </c>
      <c r="D1201" s="254"/>
      <c r="E1201" s="255"/>
      <c r="F1201" s="11" t="s">
        <v>316</v>
      </c>
      <c r="G1201" s="244"/>
      <c r="H1201" s="244"/>
      <c r="I1201" s="300"/>
      <c r="J1201" s="301"/>
      <c r="K1201" s="302"/>
    </row>
    <row r="1202" spans="4:11" s="1" customFormat="1" ht="17.25" customHeight="1">
      <c r="D1202" s="40"/>
      <c r="E1202" s="40"/>
      <c r="G1202" s="93"/>
      <c r="H1202" s="93"/>
      <c r="I1202" s="95"/>
      <c r="J1202" s="95"/>
      <c r="K1202" s="95"/>
    </row>
    <row r="1203" spans="4:11" s="1" customFormat="1" ht="17.25" customHeight="1">
      <c r="D1203" s="40"/>
      <c r="E1203" s="40"/>
      <c r="G1203" s="93"/>
      <c r="H1203" s="93"/>
      <c r="I1203" s="95"/>
      <c r="J1203" s="95"/>
      <c r="K1203" s="95"/>
    </row>
    <row r="1204" spans="2:11" s="1" customFormat="1" ht="17.25" customHeight="1">
      <c r="B1204" s="45"/>
      <c r="C1204" s="3"/>
      <c r="D1204" s="252"/>
      <c r="E1204" s="253"/>
      <c r="F1204" s="13"/>
      <c r="G1204" s="243"/>
      <c r="H1204" s="243"/>
      <c r="I1204" s="373"/>
      <c r="J1204" s="374"/>
      <c r="K1204" s="375"/>
    </row>
    <row r="1205" spans="2:11" s="1" customFormat="1" ht="17.25" customHeight="1">
      <c r="B1205" s="78"/>
      <c r="C1205" s="6"/>
      <c r="D1205" s="254"/>
      <c r="E1205" s="255"/>
      <c r="F1205" s="9"/>
      <c r="G1205" s="244"/>
      <c r="H1205" s="244"/>
      <c r="I1205" s="376"/>
      <c r="J1205" s="377"/>
      <c r="K1205" s="378"/>
    </row>
    <row r="1206" spans="2:11" s="1" customFormat="1" ht="17.25" customHeight="1">
      <c r="B1206" s="45"/>
      <c r="C1206" s="3"/>
      <c r="D1206" s="252"/>
      <c r="E1206" s="253"/>
      <c r="F1206" s="13"/>
      <c r="G1206" s="243"/>
      <c r="H1206" s="243"/>
      <c r="I1206" s="303"/>
      <c r="J1206" s="304"/>
      <c r="K1206" s="305"/>
    </row>
    <row r="1207" spans="2:11" s="1" customFormat="1" ht="17.25" customHeight="1">
      <c r="B1207" s="78"/>
      <c r="C1207" s="6"/>
      <c r="D1207" s="254"/>
      <c r="E1207" s="255"/>
      <c r="F1207" s="9"/>
      <c r="G1207" s="244"/>
      <c r="H1207" s="244"/>
      <c r="I1207" s="300"/>
      <c r="J1207" s="301"/>
      <c r="K1207" s="302"/>
    </row>
    <row r="1208" spans="2:11" s="1" customFormat="1" ht="17.25" customHeight="1">
      <c r="B1208" s="45"/>
      <c r="C1208" s="3"/>
      <c r="D1208" s="252"/>
      <c r="E1208" s="253"/>
      <c r="F1208" s="13"/>
      <c r="G1208" s="243"/>
      <c r="H1208" s="243"/>
      <c r="I1208" s="303"/>
      <c r="J1208" s="304"/>
      <c r="K1208" s="305"/>
    </row>
    <row r="1209" spans="2:11" s="1" customFormat="1" ht="17.25" customHeight="1">
      <c r="B1209" s="78"/>
      <c r="C1209" s="6"/>
      <c r="D1209" s="254"/>
      <c r="E1209" s="255"/>
      <c r="F1209" s="9"/>
      <c r="G1209" s="244"/>
      <c r="H1209" s="244"/>
      <c r="I1209" s="300"/>
      <c r="J1209" s="301"/>
      <c r="K1209" s="302"/>
    </row>
    <row r="1210" spans="2:11" s="1" customFormat="1" ht="17.25" customHeight="1">
      <c r="B1210" s="45"/>
      <c r="C1210" s="3"/>
      <c r="D1210" s="252"/>
      <c r="E1210" s="253"/>
      <c r="F1210" s="13"/>
      <c r="G1210" s="243"/>
      <c r="H1210" s="243"/>
      <c r="I1210" s="303"/>
      <c r="J1210" s="304"/>
      <c r="K1210" s="305"/>
    </row>
    <row r="1211" spans="2:11" s="1" customFormat="1" ht="17.25" customHeight="1">
      <c r="B1211" s="78"/>
      <c r="C1211" s="6"/>
      <c r="D1211" s="254"/>
      <c r="E1211" s="255"/>
      <c r="F1211" s="9"/>
      <c r="G1211" s="244"/>
      <c r="H1211" s="244"/>
      <c r="I1211" s="300"/>
      <c r="J1211" s="301"/>
      <c r="K1211" s="302"/>
    </row>
    <row r="1212" spans="2:11" s="1" customFormat="1" ht="17.25" customHeight="1">
      <c r="B1212" s="79"/>
      <c r="C1212" s="3"/>
      <c r="D1212" s="252"/>
      <c r="E1212" s="253"/>
      <c r="F1212" s="13"/>
      <c r="G1212" s="243"/>
      <c r="H1212" s="243"/>
      <c r="I1212" s="303"/>
      <c r="J1212" s="304"/>
      <c r="K1212" s="305"/>
    </row>
    <row r="1213" spans="2:11" s="1" customFormat="1" ht="17.25" customHeight="1">
      <c r="B1213" s="78"/>
      <c r="C1213" s="6"/>
      <c r="D1213" s="254"/>
      <c r="E1213" s="255"/>
      <c r="F1213" s="9"/>
      <c r="G1213" s="244"/>
      <c r="H1213" s="244"/>
      <c r="I1213" s="300"/>
      <c r="J1213" s="301"/>
      <c r="K1213" s="302"/>
    </row>
    <row r="1214" spans="2:11" s="1" customFormat="1" ht="17.25" customHeight="1">
      <c r="B1214" s="79"/>
      <c r="C1214" s="3"/>
      <c r="D1214" s="252"/>
      <c r="E1214" s="253"/>
      <c r="F1214" s="13"/>
      <c r="G1214" s="243"/>
      <c r="H1214" s="243"/>
      <c r="I1214" s="303"/>
      <c r="J1214" s="304"/>
      <c r="K1214" s="305"/>
    </row>
    <row r="1215" spans="2:11" s="1" customFormat="1" ht="17.25" customHeight="1">
      <c r="B1215" s="78"/>
      <c r="C1215" s="6"/>
      <c r="D1215" s="254"/>
      <c r="E1215" s="255"/>
      <c r="F1215" s="9"/>
      <c r="G1215" s="244"/>
      <c r="H1215" s="244"/>
      <c r="I1215" s="300"/>
      <c r="J1215" s="301"/>
      <c r="K1215" s="302"/>
    </row>
    <row r="1216" spans="2:11" s="1" customFormat="1" ht="17.25" customHeight="1">
      <c r="B1216" s="79"/>
      <c r="C1216" s="3"/>
      <c r="D1216" s="252"/>
      <c r="E1216" s="253"/>
      <c r="F1216" s="13"/>
      <c r="G1216" s="243"/>
      <c r="H1216" s="243"/>
      <c r="I1216" s="303"/>
      <c r="J1216" s="304"/>
      <c r="K1216" s="305"/>
    </row>
    <row r="1217" spans="2:11" s="1" customFormat="1" ht="17.25" customHeight="1">
      <c r="B1217" s="78"/>
      <c r="C1217" s="6"/>
      <c r="D1217" s="254"/>
      <c r="E1217" s="255"/>
      <c r="F1217" s="9" t="s">
        <v>1434</v>
      </c>
      <c r="G1217" s="244"/>
      <c r="H1217" s="244"/>
      <c r="I1217" s="300"/>
      <c r="J1217" s="301"/>
      <c r="K1217" s="302"/>
    </row>
    <row r="1218" spans="2:11" s="1" customFormat="1" ht="17.25" customHeight="1">
      <c r="B1218" s="79"/>
      <c r="C1218" s="3"/>
      <c r="D1218" s="252"/>
      <c r="E1218" s="253"/>
      <c r="F1218" s="13"/>
      <c r="G1218" s="243"/>
      <c r="H1218" s="243"/>
      <c r="I1218" s="303"/>
      <c r="J1218" s="304"/>
      <c r="K1218" s="305"/>
    </row>
    <row r="1219" spans="2:11" s="1" customFormat="1" ht="17.25" customHeight="1">
      <c r="B1219" s="78"/>
      <c r="C1219" s="6"/>
      <c r="D1219" s="254"/>
      <c r="E1219" s="255"/>
      <c r="F1219" s="9" t="s">
        <v>1434</v>
      </c>
      <c r="G1219" s="244"/>
      <c r="H1219" s="244"/>
      <c r="I1219" s="300"/>
      <c r="J1219" s="301"/>
      <c r="K1219" s="302"/>
    </row>
    <row r="1220" spans="2:11" s="1" customFormat="1" ht="17.25" customHeight="1">
      <c r="B1220" s="79"/>
      <c r="C1220" s="3"/>
      <c r="D1220" s="252"/>
      <c r="E1220" s="253"/>
      <c r="F1220" s="13"/>
      <c r="G1220" s="243"/>
      <c r="H1220" s="243"/>
      <c r="I1220" s="303"/>
      <c r="J1220" s="304"/>
      <c r="K1220" s="305"/>
    </row>
    <row r="1221" spans="2:11" s="1" customFormat="1" ht="17.25" customHeight="1">
      <c r="B1221" s="78"/>
      <c r="C1221" s="6"/>
      <c r="D1221" s="254"/>
      <c r="E1221" s="255"/>
      <c r="F1221" s="9" t="s">
        <v>1434</v>
      </c>
      <c r="G1221" s="244"/>
      <c r="H1221" s="244"/>
      <c r="I1221" s="300"/>
      <c r="J1221" s="301"/>
      <c r="K1221" s="302"/>
    </row>
    <row r="1222" spans="2:11" s="1" customFormat="1" ht="17.25" customHeight="1">
      <c r="B1222" s="79"/>
      <c r="C1222" s="3"/>
      <c r="D1222" s="252"/>
      <c r="E1222" s="253"/>
      <c r="F1222" s="13"/>
      <c r="G1222" s="243"/>
      <c r="H1222" s="243"/>
      <c r="I1222" s="303"/>
      <c r="J1222" s="304"/>
      <c r="K1222" s="305"/>
    </row>
    <row r="1223" spans="2:11" s="1" customFormat="1" ht="17.25" customHeight="1">
      <c r="B1223" s="78"/>
      <c r="C1223" s="6"/>
      <c r="D1223" s="254"/>
      <c r="E1223" s="255"/>
      <c r="F1223" s="9" t="s">
        <v>1434</v>
      </c>
      <c r="G1223" s="244"/>
      <c r="H1223" s="244"/>
      <c r="I1223" s="300"/>
      <c r="J1223" s="301"/>
      <c r="K1223" s="302"/>
    </row>
    <row r="1224" spans="2:11" s="1" customFormat="1" ht="17.25" customHeight="1">
      <c r="B1224" s="79"/>
      <c r="C1224" s="3"/>
      <c r="D1224" s="252"/>
      <c r="E1224" s="253"/>
      <c r="F1224" s="13"/>
      <c r="G1224" s="243"/>
      <c r="H1224" s="243"/>
      <c r="I1224" s="303"/>
      <c r="J1224" s="304"/>
      <c r="K1224" s="305"/>
    </row>
    <row r="1225" spans="2:11" s="1" customFormat="1" ht="17.25" customHeight="1">
      <c r="B1225" s="78"/>
      <c r="C1225" s="6"/>
      <c r="D1225" s="254"/>
      <c r="E1225" s="255"/>
      <c r="F1225" s="9" t="s">
        <v>1434</v>
      </c>
      <c r="G1225" s="244"/>
      <c r="H1225" s="244"/>
      <c r="I1225" s="300"/>
      <c r="J1225" s="301"/>
      <c r="K1225" s="302"/>
    </row>
    <row r="1226" spans="2:11" s="1" customFormat="1" ht="17.25" customHeight="1">
      <c r="B1226" s="79"/>
      <c r="C1226" s="3" t="str">
        <f>B1178&amp;"-計"</f>
        <v>B-4-計</v>
      </c>
      <c r="D1226" s="252"/>
      <c r="E1226" s="253"/>
      <c r="F1226" s="13"/>
      <c r="G1226" s="243"/>
      <c r="H1226" s="243"/>
      <c r="I1226" s="303"/>
      <c r="J1226" s="304"/>
      <c r="K1226" s="305"/>
    </row>
    <row r="1227" spans="2:11" s="1" customFormat="1" ht="17.25" customHeight="1">
      <c r="B1227" s="78"/>
      <c r="C1227" s="6"/>
      <c r="D1227" s="254"/>
      <c r="E1227" s="255"/>
      <c r="F1227" s="11" t="s">
        <v>1434</v>
      </c>
      <c r="G1227" s="244"/>
      <c r="H1227" s="244"/>
      <c r="I1227" s="300"/>
      <c r="J1227" s="301"/>
      <c r="K1227" s="302"/>
    </row>
    <row r="1228" spans="4:11" s="1" customFormat="1" ht="17.25" customHeight="1">
      <c r="D1228" s="40"/>
      <c r="E1228" s="40"/>
      <c r="G1228" s="93"/>
      <c r="H1228" s="93"/>
      <c r="I1228" s="95"/>
      <c r="J1228" s="95"/>
      <c r="K1228" s="95"/>
    </row>
    <row r="1229" spans="4:11" s="1" customFormat="1" ht="17.25" customHeight="1">
      <c r="D1229" s="40"/>
      <c r="E1229" s="40"/>
      <c r="G1229" s="93"/>
      <c r="H1229" s="93"/>
      <c r="I1229" s="95"/>
      <c r="J1229" s="95"/>
      <c r="K1229" s="95"/>
    </row>
    <row r="1230" spans="2:11" ht="17.25" customHeight="1">
      <c r="B1230" s="27" t="s">
        <v>1435</v>
      </c>
      <c r="C1230" s="3" t="s">
        <v>43</v>
      </c>
      <c r="D1230" s="252"/>
      <c r="E1230" s="253"/>
      <c r="F1230" s="13"/>
      <c r="G1230" s="243"/>
      <c r="H1230" s="243"/>
      <c r="I1230" s="321"/>
      <c r="J1230" s="322"/>
      <c r="K1230" s="323"/>
    </row>
    <row r="1231" spans="2:11" ht="17.25" customHeight="1">
      <c r="B1231" s="12"/>
      <c r="C1231" s="10"/>
      <c r="D1231" s="254"/>
      <c r="E1231" s="255"/>
      <c r="F1231" s="9"/>
      <c r="G1231" s="244"/>
      <c r="H1231" s="244"/>
      <c r="I1231" s="324"/>
      <c r="J1231" s="325"/>
      <c r="K1231" s="326"/>
    </row>
    <row r="1232" spans="2:11" ht="17.25" customHeight="1">
      <c r="B1232" s="26"/>
      <c r="C1232" s="3"/>
      <c r="D1232" s="252"/>
      <c r="E1232" s="253"/>
      <c r="F1232" s="13"/>
      <c r="G1232" s="243"/>
      <c r="H1232" s="243"/>
      <c r="I1232" s="321"/>
      <c r="J1232" s="322"/>
      <c r="K1232" s="323"/>
    </row>
    <row r="1233" spans="2:11" ht="17.25" customHeight="1">
      <c r="B1233" s="6"/>
      <c r="C1233" s="6" t="s">
        <v>1253</v>
      </c>
      <c r="D1233" s="254"/>
      <c r="E1233" s="255"/>
      <c r="F1233" s="9"/>
      <c r="G1233" s="244"/>
      <c r="H1233" s="244"/>
      <c r="I1233" s="324"/>
      <c r="J1233" s="325"/>
      <c r="K1233" s="326"/>
    </row>
    <row r="1234" spans="2:11" ht="17.25" customHeight="1">
      <c r="B1234" s="27"/>
      <c r="C1234" s="55"/>
      <c r="D1234" s="319">
        <v>27.64</v>
      </c>
      <c r="E1234" s="370"/>
      <c r="F1234" s="13"/>
      <c r="G1234" s="243"/>
      <c r="H1234" s="243"/>
      <c r="I1234" s="321"/>
      <c r="J1234" s="322"/>
      <c r="K1234" s="323"/>
    </row>
    <row r="1235" spans="2:11" ht="17.25" customHeight="1">
      <c r="B1235" s="12"/>
      <c r="C1235" s="74" t="s">
        <v>1252</v>
      </c>
      <c r="D1235" s="371"/>
      <c r="E1235" s="372"/>
      <c r="F1235" s="9" t="s">
        <v>349</v>
      </c>
      <c r="G1235" s="244"/>
      <c r="H1235" s="244"/>
      <c r="I1235" s="324"/>
      <c r="J1235" s="325"/>
      <c r="K1235" s="326"/>
    </row>
    <row r="1236" spans="2:11" ht="17.25" customHeight="1">
      <c r="B1236" s="27"/>
      <c r="C1236" s="55"/>
      <c r="D1236" s="319">
        <v>0.3</v>
      </c>
      <c r="E1236" s="253"/>
      <c r="F1236" s="13"/>
      <c r="G1236" s="243"/>
      <c r="H1236" s="243"/>
      <c r="I1236" s="321"/>
      <c r="J1236" s="322"/>
      <c r="K1236" s="323"/>
    </row>
    <row r="1237" spans="2:11" ht="17.25" customHeight="1">
      <c r="B1237" s="12"/>
      <c r="C1237" s="74" t="s">
        <v>1256</v>
      </c>
      <c r="D1237" s="254"/>
      <c r="E1237" s="255"/>
      <c r="F1237" s="9" t="s">
        <v>349</v>
      </c>
      <c r="G1237" s="244"/>
      <c r="H1237" s="244"/>
      <c r="I1237" s="324"/>
      <c r="J1237" s="325"/>
      <c r="K1237" s="326"/>
    </row>
    <row r="1238" spans="2:11" ht="17.25" customHeight="1">
      <c r="B1238" s="27"/>
      <c r="C1238" s="83"/>
      <c r="D1238" s="319">
        <f>SUM(D1234:E1237)</f>
        <v>27.94</v>
      </c>
      <c r="E1238" s="370"/>
      <c r="F1238" s="13"/>
      <c r="G1238" s="243"/>
      <c r="H1238" s="243"/>
      <c r="I1238" s="321"/>
      <c r="J1238" s="322"/>
      <c r="K1238" s="323"/>
    </row>
    <row r="1239" spans="2:11" ht="17.25" customHeight="1">
      <c r="B1239" s="12"/>
      <c r="C1239" s="74" t="s">
        <v>1251</v>
      </c>
      <c r="D1239" s="371"/>
      <c r="E1239" s="372"/>
      <c r="F1239" s="9" t="s">
        <v>349</v>
      </c>
      <c r="G1239" s="244"/>
      <c r="H1239" s="244"/>
      <c r="I1239" s="324"/>
      <c r="J1239" s="325"/>
      <c r="K1239" s="326"/>
    </row>
    <row r="1240" spans="2:11" ht="17.25" customHeight="1">
      <c r="B1240" s="27"/>
      <c r="C1240" s="3"/>
      <c r="D1240" s="252"/>
      <c r="E1240" s="253"/>
      <c r="F1240" s="13"/>
      <c r="G1240" s="243"/>
      <c r="H1240" s="243"/>
      <c r="I1240" s="321"/>
      <c r="J1240" s="322"/>
      <c r="K1240" s="323"/>
    </row>
    <row r="1241" spans="2:11" ht="17.25" customHeight="1">
      <c r="B1241" s="6"/>
      <c r="C1241" s="6" t="s">
        <v>1254</v>
      </c>
      <c r="D1241" s="254"/>
      <c r="E1241" s="255"/>
      <c r="F1241" s="9"/>
      <c r="G1241" s="244"/>
      <c r="H1241" s="244"/>
      <c r="I1241" s="324"/>
      <c r="J1241" s="325"/>
      <c r="K1241" s="326"/>
    </row>
    <row r="1242" spans="2:11" ht="17.25" customHeight="1">
      <c r="B1242" s="3"/>
      <c r="C1242" s="3"/>
      <c r="D1242" s="252">
        <v>0.1</v>
      </c>
      <c r="E1242" s="253"/>
      <c r="F1242" s="13"/>
      <c r="G1242" s="243"/>
      <c r="H1242" s="243"/>
      <c r="I1242" s="321"/>
      <c r="J1242" s="322"/>
      <c r="K1242" s="323"/>
    </row>
    <row r="1243" spans="2:11" ht="17.25" customHeight="1">
      <c r="B1243" s="6"/>
      <c r="C1243" s="6" t="s">
        <v>276</v>
      </c>
      <c r="D1243" s="254"/>
      <c r="E1243" s="255"/>
      <c r="F1243" s="9" t="s">
        <v>271</v>
      </c>
      <c r="G1243" s="244"/>
      <c r="H1243" s="244"/>
      <c r="I1243" s="324"/>
      <c r="J1243" s="325"/>
      <c r="K1243" s="326"/>
    </row>
    <row r="1244" spans="2:11" ht="17.25" customHeight="1">
      <c r="B1244" s="3"/>
      <c r="C1244" s="3"/>
      <c r="D1244" s="252">
        <v>0.1</v>
      </c>
      <c r="E1244" s="253"/>
      <c r="F1244" s="13"/>
      <c r="G1244" s="243"/>
      <c r="H1244" s="243"/>
      <c r="I1244" s="118"/>
      <c r="J1244" s="119"/>
      <c r="K1244" s="120"/>
    </row>
    <row r="1245" spans="2:11" ht="17.25" customHeight="1">
      <c r="B1245" s="6"/>
      <c r="C1245" s="6" t="s">
        <v>277</v>
      </c>
      <c r="D1245" s="254"/>
      <c r="E1245" s="255"/>
      <c r="F1245" s="9" t="s">
        <v>271</v>
      </c>
      <c r="G1245" s="244"/>
      <c r="H1245" s="244"/>
      <c r="I1245" s="324"/>
      <c r="J1245" s="325"/>
      <c r="K1245" s="326"/>
    </row>
    <row r="1246" spans="2:11" ht="17.25" customHeight="1">
      <c r="B1246" s="3"/>
      <c r="C1246" s="3"/>
      <c r="D1246" s="252">
        <v>0.4</v>
      </c>
      <c r="E1246" s="253"/>
      <c r="F1246" s="13"/>
      <c r="G1246" s="243"/>
      <c r="H1246" s="243"/>
      <c r="I1246" s="321"/>
      <c r="J1246" s="322"/>
      <c r="K1246" s="323"/>
    </row>
    <row r="1247" spans="2:11" ht="17.25" customHeight="1">
      <c r="B1247" s="6"/>
      <c r="C1247" s="6" t="s">
        <v>278</v>
      </c>
      <c r="D1247" s="254"/>
      <c r="E1247" s="255"/>
      <c r="F1247" s="9" t="s">
        <v>271</v>
      </c>
      <c r="G1247" s="244"/>
      <c r="H1247" s="244"/>
      <c r="I1247" s="324"/>
      <c r="J1247" s="325"/>
      <c r="K1247" s="326"/>
    </row>
    <row r="1248" spans="2:11" ht="17.25" customHeight="1">
      <c r="B1248" s="3"/>
      <c r="C1248" s="3"/>
      <c r="D1248" s="252">
        <v>0.1</v>
      </c>
      <c r="E1248" s="253"/>
      <c r="F1248" s="13"/>
      <c r="G1248" s="243"/>
      <c r="H1248" s="243"/>
      <c r="I1248" s="118"/>
      <c r="J1248" s="119"/>
      <c r="K1248" s="120"/>
    </row>
    <row r="1249" spans="2:11" ht="17.25" customHeight="1">
      <c r="B1249" s="6"/>
      <c r="C1249" s="6" t="s">
        <v>279</v>
      </c>
      <c r="D1249" s="254"/>
      <c r="E1249" s="255"/>
      <c r="F1249" s="9" t="s">
        <v>271</v>
      </c>
      <c r="G1249" s="244"/>
      <c r="H1249" s="244"/>
      <c r="I1249" s="324"/>
      <c r="J1249" s="325"/>
      <c r="K1249" s="326"/>
    </row>
    <row r="1250" spans="2:11" ht="17.25" customHeight="1">
      <c r="B1250" s="3"/>
      <c r="C1250" s="3"/>
      <c r="D1250" s="252">
        <v>2.4</v>
      </c>
      <c r="E1250" s="253"/>
      <c r="F1250" s="13"/>
      <c r="G1250" s="243"/>
      <c r="H1250" s="243"/>
      <c r="I1250" s="321"/>
      <c r="J1250" s="322"/>
      <c r="K1250" s="323"/>
    </row>
    <row r="1251" spans="2:11" ht="17.25" customHeight="1">
      <c r="B1251" s="6"/>
      <c r="C1251" s="6" t="s">
        <v>280</v>
      </c>
      <c r="D1251" s="254"/>
      <c r="E1251" s="255"/>
      <c r="F1251" s="9" t="s">
        <v>271</v>
      </c>
      <c r="G1251" s="244"/>
      <c r="H1251" s="244"/>
      <c r="I1251" s="324"/>
      <c r="J1251" s="325"/>
      <c r="K1251" s="326"/>
    </row>
    <row r="1252" spans="2:11" ht="17.25" customHeight="1">
      <c r="B1252" s="3"/>
      <c r="C1252" s="3"/>
      <c r="D1252" s="252">
        <f>SUM(D1242:E1251)</f>
        <v>3.1</v>
      </c>
      <c r="E1252" s="253"/>
      <c r="F1252" s="13"/>
      <c r="G1252" s="243"/>
      <c r="H1252" s="243"/>
      <c r="I1252" s="118"/>
      <c r="J1252" s="119"/>
      <c r="K1252" s="120"/>
    </row>
    <row r="1253" spans="2:11" ht="17.25" customHeight="1">
      <c r="B1253" s="6"/>
      <c r="C1253" s="6" t="s">
        <v>281</v>
      </c>
      <c r="D1253" s="254"/>
      <c r="E1253" s="255"/>
      <c r="F1253" s="9" t="s">
        <v>271</v>
      </c>
      <c r="G1253" s="244"/>
      <c r="H1253" s="244"/>
      <c r="I1253" s="324"/>
      <c r="J1253" s="325"/>
      <c r="K1253" s="326"/>
    </row>
    <row r="1254" spans="1:11" ht="17.25" customHeight="1">
      <c r="A1254" s="70"/>
      <c r="B1254" s="50"/>
      <c r="C1254" s="50"/>
      <c r="D1254" s="381"/>
      <c r="E1254" s="381"/>
      <c r="F1254" s="87"/>
      <c r="G1254" s="382"/>
      <c r="H1254" s="382"/>
      <c r="I1254" s="322"/>
      <c r="J1254" s="322"/>
      <c r="K1254" s="322"/>
    </row>
    <row r="1255" spans="1:11" ht="17.25" customHeight="1">
      <c r="A1255" s="70"/>
      <c r="B1255" s="2"/>
      <c r="C1255" s="2"/>
      <c r="D1255" s="379"/>
      <c r="E1255" s="379"/>
      <c r="F1255" s="16"/>
      <c r="G1255" s="383"/>
      <c r="H1255" s="383"/>
      <c r="I1255" s="348"/>
      <c r="J1255" s="348"/>
      <c r="K1255" s="348"/>
    </row>
    <row r="1256" spans="2:11" ht="17.25" customHeight="1">
      <c r="B1256" s="46"/>
      <c r="C1256" s="5"/>
      <c r="D1256" s="350"/>
      <c r="E1256" s="351"/>
      <c r="F1256" s="63"/>
      <c r="G1256" s="278"/>
      <c r="H1256" s="278"/>
      <c r="I1256" s="347"/>
      <c r="J1256" s="348"/>
      <c r="K1256" s="349"/>
    </row>
    <row r="1257" spans="2:11" ht="17.25" customHeight="1">
      <c r="B1257" s="12"/>
      <c r="C1257" s="6" t="s">
        <v>1255</v>
      </c>
      <c r="D1257" s="254"/>
      <c r="E1257" s="255"/>
      <c r="F1257" s="9" t="s">
        <v>1434</v>
      </c>
      <c r="G1257" s="244"/>
      <c r="H1257" s="244"/>
      <c r="I1257" s="324"/>
      <c r="J1257" s="325"/>
      <c r="K1257" s="326"/>
    </row>
    <row r="1258" spans="2:11" ht="17.25" customHeight="1">
      <c r="B1258" s="26"/>
      <c r="C1258" s="3"/>
      <c r="D1258" s="252">
        <v>0.1</v>
      </c>
      <c r="E1258" s="253"/>
      <c r="F1258" s="13"/>
      <c r="G1258" s="243"/>
      <c r="H1258" s="243"/>
      <c r="I1258" s="321"/>
      <c r="J1258" s="322"/>
      <c r="K1258" s="323"/>
    </row>
    <row r="1259" spans="2:11" ht="17.25" customHeight="1">
      <c r="B1259" s="6"/>
      <c r="C1259" s="6" t="s">
        <v>278</v>
      </c>
      <c r="D1259" s="254"/>
      <c r="E1259" s="255"/>
      <c r="F1259" s="9" t="s">
        <v>271</v>
      </c>
      <c r="G1259" s="244"/>
      <c r="H1259" s="244"/>
      <c r="I1259" s="324"/>
      <c r="J1259" s="325"/>
      <c r="K1259" s="326"/>
    </row>
    <row r="1260" spans="2:11" ht="17.25" customHeight="1">
      <c r="B1260" s="79"/>
      <c r="C1260" s="3"/>
      <c r="D1260" s="252">
        <v>3.8</v>
      </c>
      <c r="E1260" s="253"/>
      <c r="F1260" s="13"/>
      <c r="G1260" s="243"/>
      <c r="H1260" s="243"/>
      <c r="I1260" s="321"/>
      <c r="J1260" s="322"/>
      <c r="K1260" s="323"/>
    </row>
    <row r="1261" spans="2:11" ht="17.25" customHeight="1">
      <c r="B1261" s="78"/>
      <c r="C1261" s="6" t="s">
        <v>280</v>
      </c>
      <c r="D1261" s="254"/>
      <c r="E1261" s="255"/>
      <c r="F1261" s="9" t="s">
        <v>271</v>
      </c>
      <c r="G1261" s="244"/>
      <c r="H1261" s="244"/>
      <c r="I1261" s="324"/>
      <c r="J1261" s="325"/>
      <c r="K1261" s="326"/>
    </row>
    <row r="1262" spans="2:11" ht="17.25" customHeight="1">
      <c r="B1262" s="79"/>
      <c r="C1262" s="3"/>
      <c r="D1262" s="252">
        <f>SUM(D1258:E1261)</f>
        <v>3.9</v>
      </c>
      <c r="E1262" s="253"/>
      <c r="F1262" s="13"/>
      <c r="G1262" s="243"/>
      <c r="H1262" s="243"/>
      <c r="I1262" s="321"/>
      <c r="J1262" s="322"/>
      <c r="K1262" s="323"/>
    </row>
    <row r="1263" spans="2:11" ht="17.25" customHeight="1">
      <c r="B1263" s="78"/>
      <c r="C1263" s="6" t="s">
        <v>281</v>
      </c>
      <c r="D1263" s="254"/>
      <c r="E1263" s="255"/>
      <c r="F1263" s="9" t="s">
        <v>271</v>
      </c>
      <c r="G1263" s="244"/>
      <c r="H1263" s="244"/>
      <c r="I1263" s="324"/>
      <c r="J1263" s="325"/>
      <c r="K1263" s="326"/>
    </row>
    <row r="1264" spans="2:11" ht="17.25" customHeight="1">
      <c r="B1264" s="27"/>
      <c r="C1264" s="83"/>
      <c r="D1264" s="319"/>
      <c r="E1264" s="370"/>
      <c r="F1264" s="13"/>
      <c r="G1264" s="243"/>
      <c r="H1264" s="243"/>
      <c r="I1264" s="320"/>
      <c r="J1264" s="384"/>
      <c r="K1264" s="385"/>
    </row>
    <row r="1265" spans="2:11" ht="17.25" customHeight="1">
      <c r="B1265" s="12"/>
      <c r="C1265" s="74"/>
      <c r="D1265" s="371"/>
      <c r="E1265" s="372"/>
      <c r="F1265" s="9"/>
      <c r="G1265" s="244"/>
      <c r="H1265" s="244"/>
      <c r="I1265" s="300"/>
      <c r="J1265" s="301"/>
      <c r="K1265" s="302"/>
    </row>
    <row r="1266" spans="2:11" ht="17.25" customHeight="1">
      <c r="B1266" s="27"/>
      <c r="C1266" s="83"/>
      <c r="D1266" s="319"/>
      <c r="E1266" s="370"/>
      <c r="F1266" s="13"/>
      <c r="G1266" s="243"/>
      <c r="H1266" s="243"/>
      <c r="I1266" s="303"/>
      <c r="J1266" s="304"/>
      <c r="K1266" s="305"/>
    </row>
    <row r="1267" spans="2:11" ht="17.25" customHeight="1">
      <c r="B1267" s="6"/>
      <c r="C1267" s="74"/>
      <c r="D1267" s="371"/>
      <c r="E1267" s="372"/>
      <c r="F1267" s="9"/>
      <c r="G1267" s="244"/>
      <c r="H1267" s="244"/>
      <c r="I1267" s="300"/>
      <c r="J1267" s="301"/>
      <c r="K1267" s="302"/>
    </row>
    <row r="1268" spans="2:11" ht="17.25" customHeight="1">
      <c r="B1268" s="3"/>
      <c r="C1268" s="83"/>
      <c r="D1268" s="319"/>
      <c r="E1268" s="370"/>
      <c r="F1268" s="13"/>
      <c r="G1268" s="243"/>
      <c r="H1268" s="243"/>
      <c r="I1268" s="303"/>
      <c r="J1268" s="304"/>
      <c r="K1268" s="305"/>
    </row>
    <row r="1269" spans="2:11" ht="17.25" customHeight="1">
      <c r="B1269" s="6"/>
      <c r="C1269" s="74"/>
      <c r="D1269" s="371"/>
      <c r="E1269" s="372"/>
      <c r="F1269" s="9"/>
      <c r="G1269" s="244"/>
      <c r="H1269" s="244"/>
      <c r="I1269" s="300"/>
      <c r="J1269" s="301"/>
      <c r="K1269" s="302"/>
    </row>
    <row r="1270" spans="2:11" ht="17.25" customHeight="1">
      <c r="B1270" s="3"/>
      <c r="C1270" s="83"/>
      <c r="D1270" s="319"/>
      <c r="E1270" s="370"/>
      <c r="F1270" s="13"/>
      <c r="G1270" s="243"/>
      <c r="H1270" s="243"/>
      <c r="I1270" s="303"/>
      <c r="J1270" s="304"/>
      <c r="K1270" s="305"/>
    </row>
    <row r="1271" spans="2:11" ht="17.25" customHeight="1">
      <c r="B1271" s="6"/>
      <c r="C1271" s="74"/>
      <c r="D1271" s="371"/>
      <c r="E1271" s="372"/>
      <c r="F1271" s="9"/>
      <c r="G1271" s="244"/>
      <c r="H1271" s="244"/>
      <c r="I1271" s="300"/>
      <c r="J1271" s="301"/>
      <c r="K1271" s="302"/>
    </row>
    <row r="1272" spans="2:11" ht="17.25" customHeight="1">
      <c r="B1272" s="3"/>
      <c r="C1272" s="83"/>
      <c r="D1272" s="319"/>
      <c r="E1272" s="370"/>
      <c r="F1272" s="13"/>
      <c r="G1272" s="243"/>
      <c r="H1272" s="243"/>
      <c r="I1272" s="303"/>
      <c r="J1272" s="304"/>
      <c r="K1272" s="305"/>
    </row>
    <row r="1273" spans="2:11" ht="17.25" customHeight="1">
      <c r="B1273" s="6"/>
      <c r="C1273" s="74"/>
      <c r="D1273" s="371"/>
      <c r="E1273" s="372"/>
      <c r="F1273" s="9"/>
      <c r="G1273" s="244"/>
      <c r="H1273" s="244"/>
      <c r="I1273" s="300"/>
      <c r="J1273" s="301"/>
      <c r="K1273" s="302"/>
    </row>
    <row r="1274" spans="2:11" ht="17.25" customHeight="1">
      <c r="B1274" s="3"/>
      <c r="C1274" s="3"/>
      <c r="D1274" s="252"/>
      <c r="E1274" s="253"/>
      <c r="F1274" s="13"/>
      <c r="G1274" s="243"/>
      <c r="H1274" s="243"/>
      <c r="I1274" s="303"/>
      <c r="J1274" s="304"/>
      <c r="K1274" s="305"/>
    </row>
    <row r="1275" spans="2:11" ht="17.25" customHeight="1">
      <c r="B1275" s="6"/>
      <c r="C1275" s="6"/>
      <c r="D1275" s="254"/>
      <c r="E1275" s="255"/>
      <c r="F1275" s="9"/>
      <c r="G1275" s="244"/>
      <c r="H1275" s="244"/>
      <c r="I1275" s="300"/>
      <c r="J1275" s="301"/>
      <c r="K1275" s="302"/>
    </row>
    <row r="1276" spans="2:11" ht="17.25" customHeight="1">
      <c r="B1276" s="3"/>
      <c r="C1276" s="3"/>
      <c r="D1276" s="252"/>
      <c r="E1276" s="253"/>
      <c r="F1276" s="13"/>
      <c r="G1276" s="243"/>
      <c r="H1276" s="243"/>
      <c r="I1276" s="303"/>
      <c r="J1276" s="304"/>
      <c r="K1276" s="305"/>
    </row>
    <row r="1277" spans="2:11" ht="17.25" customHeight="1">
      <c r="B1277" s="6"/>
      <c r="C1277" s="85"/>
      <c r="D1277" s="254"/>
      <c r="E1277" s="255"/>
      <c r="F1277" s="9"/>
      <c r="G1277" s="244"/>
      <c r="H1277" s="244"/>
      <c r="I1277" s="300"/>
      <c r="J1277" s="301"/>
      <c r="K1277" s="302"/>
    </row>
    <row r="1278" spans="2:11" ht="17.25" customHeight="1">
      <c r="B1278" s="3"/>
      <c r="C1278" s="3" t="str">
        <f>B1230&amp;"-計"</f>
        <v>D-計</v>
      </c>
      <c r="D1278" s="252"/>
      <c r="E1278" s="253"/>
      <c r="F1278" s="13"/>
      <c r="G1278" s="243"/>
      <c r="H1278" s="243"/>
      <c r="I1278" s="303"/>
      <c r="J1278" s="304"/>
      <c r="K1278" s="305"/>
    </row>
    <row r="1279" spans="2:11" ht="17.25" customHeight="1">
      <c r="B1279" s="6"/>
      <c r="C1279" s="6"/>
      <c r="D1279" s="254"/>
      <c r="E1279" s="255"/>
      <c r="F1279" s="11" t="s">
        <v>1434</v>
      </c>
      <c r="G1279" s="244"/>
      <c r="H1279" s="244"/>
      <c r="I1279" s="300"/>
      <c r="J1279" s="301"/>
      <c r="K1279" s="302"/>
    </row>
    <row r="1280" spans="9:11" ht="14.25">
      <c r="I1280" s="82"/>
      <c r="J1280" s="82"/>
      <c r="K1280" s="86"/>
    </row>
    <row r="1281" spans="1:12" ht="17.25" customHeight="1">
      <c r="A1281" s="70"/>
      <c r="B1281" s="49"/>
      <c r="C1281" s="2"/>
      <c r="D1281" s="379"/>
      <c r="E1281" s="379"/>
      <c r="F1281" s="57"/>
      <c r="G1281" s="36"/>
      <c r="H1281" s="36"/>
      <c r="I1281" s="380"/>
      <c r="J1281" s="380"/>
      <c r="K1281" s="380"/>
      <c r="L1281" s="70"/>
    </row>
  </sheetData>
  <sheetProtection/>
  <mergeCells count="2944">
    <mergeCell ref="D1278:E1279"/>
    <mergeCell ref="G1278:G1279"/>
    <mergeCell ref="H1278:H1279"/>
    <mergeCell ref="D1260:E1261"/>
    <mergeCell ref="G1260:G1261"/>
    <mergeCell ref="H1260:H1261"/>
    <mergeCell ref="D1276:E1277"/>
    <mergeCell ref="D1272:E1273"/>
    <mergeCell ref="G1272:G1273"/>
    <mergeCell ref="H1272:H1273"/>
    <mergeCell ref="I1258:K1258"/>
    <mergeCell ref="I1259:K1259"/>
    <mergeCell ref="I1260:K1260"/>
    <mergeCell ref="I1261:K1261"/>
    <mergeCell ref="H1258:H1259"/>
    <mergeCell ref="D120:E121"/>
    <mergeCell ref="I120:K120"/>
    <mergeCell ref="I121:K121"/>
    <mergeCell ref="D1246:E1247"/>
    <mergeCell ref="G1246:G1247"/>
    <mergeCell ref="G1276:G1277"/>
    <mergeCell ref="H1276:H1277"/>
    <mergeCell ref="G1274:G1275"/>
    <mergeCell ref="H1248:H1249"/>
    <mergeCell ref="D1256:E1257"/>
    <mergeCell ref="G1256:G1257"/>
    <mergeCell ref="H1256:H1257"/>
    <mergeCell ref="D1262:E1263"/>
    <mergeCell ref="G1262:G1263"/>
    <mergeCell ref="H1262:H1263"/>
    <mergeCell ref="D1250:E1251"/>
    <mergeCell ref="G1244:G1245"/>
    <mergeCell ref="D1248:E1249"/>
    <mergeCell ref="D1244:E1245"/>
    <mergeCell ref="H1246:H1247"/>
    <mergeCell ref="D1258:E1259"/>
    <mergeCell ref="G1258:G1259"/>
    <mergeCell ref="I1253:K1253"/>
    <mergeCell ref="I1249:K1249"/>
    <mergeCell ref="I1250:K1250"/>
    <mergeCell ref="I1251:K1251"/>
    <mergeCell ref="I1245:K1245"/>
    <mergeCell ref="G1250:G1251"/>
    <mergeCell ref="G1248:G1249"/>
    <mergeCell ref="I1246:K1246"/>
    <mergeCell ref="I1247:K1247"/>
    <mergeCell ref="H1250:H1251"/>
    <mergeCell ref="I1276:K1276"/>
    <mergeCell ref="I1277:K1277"/>
    <mergeCell ref="I1278:K1278"/>
    <mergeCell ref="I1279:K1279"/>
    <mergeCell ref="I1256:K1256"/>
    <mergeCell ref="I1257:K1257"/>
    <mergeCell ref="I1262:K1262"/>
    <mergeCell ref="I1263:K1263"/>
    <mergeCell ref="I1272:K1272"/>
    <mergeCell ref="I1273:K1273"/>
    <mergeCell ref="D1274:E1275"/>
    <mergeCell ref="H1274:H1275"/>
    <mergeCell ref="I1274:K1274"/>
    <mergeCell ref="I1275:K1275"/>
    <mergeCell ref="D1268:E1269"/>
    <mergeCell ref="G1268:G1269"/>
    <mergeCell ref="H1268:H1269"/>
    <mergeCell ref="I1268:K1268"/>
    <mergeCell ref="I1269:K1269"/>
    <mergeCell ref="D1270:E1271"/>
    <mergeCell ref="G1270:G1271"/>
    <mergeCell ref="H1270:H1271"/>
    <mergeCell ref="I1270:K1270"/>
    <mergeCell ref="I1271:K1271"/>
    <mergeCell ref="D1264:E1265"/>
    <mergeCell ref="G1264:G1265"/>
    <mergeCell ref="H1264:H1265"/>
    <mergeCell ref="I1264:K1264"/>
    <mergeCell ref="I1265:K1265"/>
    <mergeCell ref="D1266:E1267"/>
    <mergeCell ref="G1266:G1267"/>
    <mergeCell ref="D1230:E1231"/>
    <mergeCell ref="G1230:G1231"/>
    <mergeCell ref="H1230:H1231"/>
    <mergeCell ref="I1230:K1230"/>
    <mergeCell ref="I1231:K1231"/>
    <mergeCell ref="H1266:H1267"/>
    <mergeCell ref="I1266:K1266"/>
    <mergeCell ref="I1267:K1267"/>
    <mergeCell ref="I1242:K1242"/>
    <mergeCell ref="I1243:K1243"/>
    <mergeCell ref="D1232:E1233"/>
    <mergeCell ref="G1232:G1233"/>
    <mergeCell ref="H1232:H1233"/>
    <mergeCell ref="I1232:K1232"/>
    <mergeCell ref="I1233:K1233"/>
    <mergeCell ref="D1234:E1235"/>
    <mergeCell ref="G1234:G1235"/>
    <mergeCell ref="H1234:H1235"/>
    <mergeCell ref="I1234:K1234"/>
    <mergeCell ref="I1235:K1235"/>
    <mergeCell ref="I1236:K1236"/>
    <mergeCell ref="I1237:K1237"/>
    <mergeCell ref="I1240:K1240"/>
    <mergeCell ref="I1241:K1241"/>
    <mergeCell ref="D1238:E1239"/>
    <mergeCell ref="G1238:G1239"/>
    <mergeCell ref="H1238:H1239"/>
    <mergeCell ref="I1238:K1238"/>
    <mergeCell ref="I1239:K1239"/>
    <mergeCell ref="D1240:E1241"/>
    <mergeCell ref="G1240:G1241"/>
    <mergeCell ref="H1240:H1241"/>
    <mergeCell ref="H1244:H1245"/>
    <mergeCell ref="D1236:E1237"/>
    <mergeCell ref="G1236:G1237"/>
    <mergeCell ref="H1236:H1237"/>
    <mergeCell ref="D1242:E1243"/>
    <mergeCell ref="G1242:G1243"/>
    <mergeCell ref="H1242:H1243"/>
    <mergeCell ref="D1281:E1281"/>
    <mergeCell ref="I1281:K1281"/>
    <mergeCell ref="D1252:E1253"/>
    <mergeCell ref="G1252:G1253"/>
    <mergeCell ref="H1252:H1253"/>
    <mergeCell ref="D1254:E1255"/>
    <mergeCell ref="G1254:G1255"/>
    <mergeCell ref="H1254:H1255"/>
    <mergeCell ref="I1254:K1254"/>
    <mergeCell ref="I1255:K1255"/>
    <mergeCell ref="D1224:E1225"/>
    <mergeCell ref="G1224:G1225"/>
    <mergeCell ref="H1224:H1225"/>
    <mergeCell ref="I1224:K1224"/>
    <mergeCell ref="I1225:K1225"/>
    <mergeCell ref="D1226:E1227"/>
    <mergeCell ref="G1226:G1227"/>
    <mergeCell ref="H1226:H1227"/>
    <mergeCell ref="I1226:K1226"/>
    <mergeCell ref="I1227:K1227"/>
    <mergeCell ref="D1220:E1221"/>
    <mergeCell ref="G1220:G1221"/>
    <mergeCell ref="H1220:H1221"/>
    <mergeCell ref="I1220:K1220"/>
    <mergeCell ref="I1221:K1221"/>
    <mergeCell ref="D1222:E1223"/>
    <mergeCell ref="G1222:G1223"/>
    <mergeCell ref="H1222:H1223"/>
    <mergeCell ref="I1222:K1222"/>
    <mergeCell ref="I1223:K1223"/>
    <mergeCell ref="D1216:E1217"/>
    <mergeCell ref="G1216:G1217"/>
    <mergeCell ref="H1216:H1217"/>
    <mergeCell ref="I1216:K1216"/>
    <mergeCell ref="I1217:K1217"/>
    <mergeCell ref="D1218:E1219"/>
    <mergeCell ref="G1218:G1219"/>
    <mergeCell ref="H1218:H1219"/>
    <mergeCell ref="I1218:K1218"/>
    <mergeCell ref="I1219:K1219"/>
    <mergeCell ref="D1212:E1213"/>
    <mergeCell ref="G1212:G1213"/>
    <mergeCell ref="H1212:H1213"/>
    <mergeCell ref="I1212:K1212"/>
    <mergeCell ref="I1213:K1213"/>
    <mergeCell ref="D1214:E1215"/>
    <mergeCell ref="G1214:G1215"/>
    <mergeCell ref="H1214:H1215"/>
    <mergeCell ref="I1214:K1214"/>
    <mergeCell ref="I1215:K1215"/>
    <mergeCell ref="D1208:E1209"/>
    <mergeCell ref="G1208:G1209"/>
    <mergeCell ref="H1208:H1209"/>
    <mergeCell ref="I1208:K1208"/>
    <mergeCell ref="I1209:K1209"/>
    <mergeCell ref="D1210:E1211"/>
    <mergeCell ref="G1210:G1211"/>
    <mergeCell ref="H1210:H1211"/>
    <mergeCell ref="I1210:K1210"/>
    <mergeCell ref="I1211:K1211"/>
    <mergeCell ref="D1204:E1205"/>
    <mergeCell ref="G1204:G1205"/>
    <mergeCell ref="H1204:H1205"/>
    <mergeCell ref="I1204:K1204"/>
    <mergeCell ref="I1205:K1205"/>
    <mergeCell ref="D1206:E1207"/>
    <mergeCell ref="G1206:G1207"/>
    <mergeCell ref="H1206:H1207"/>
    <mergeCell ref="I1206:K1206"/>
    <mergeCell ref="I1207:K1207"/>
    <mergeCell ref="D36:E37"/>
    <mergeCell ref="G36:G37"/>
    <mergeCell ref="H36:H37"/>
    <mergeCell ref="I36:K36"/>
    <mergeCell ref="I37:K37"/>
    <mergeCell ref="D1178:E1179"/>
    <mergeCell ref="G1178:G1179"/>
    <mergeCell ref="H1178:H1179"/>
    <mergeCell ref="I1178:K1178"/>
    <mergeCell ref="I1179:K117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34:E35"/>
    <mergeCell ref="G34:G35"/>
    <mergeCell ref="H34:H35"/>
    <mergeCell ref="I34:K34"/>
    <mergeCell ref="I35:K35"/>
    <mergeCell ref="D44:E45"/>
    <mergeCell ref="G44:G45"/>
    <mergeCell ref="H44:H45"/>
    <mergeCell ref="I44:K44"/>
    <mergeCell ref="I45:K45"/>
    <mergeCell ref="D38:E39"/>
    <mergeCell ref="G38:G39"/>
    <mergeCell ref="H38:H39"/>
    <mergeCell ref="I38:K38"/>
    <mergeCell ref="I39:K39"/>
    <mergeCell ref="D56:E57"/>
    <mergeCell ref="G56:G57"/>
    <mergeCell ref="H56:H57"/>
    <mergeCell ref="I56:K56"/>
    <mergeCell ref="I57:K57"/>
    <mergeCell ref="D50:E51"/>
    <mergeCell ref="G50:G51"/>
    <mergeCell ref="H50:H51"/>
    <mergeCell ref="I50:K50"/>
    <mergeCell ref="I51:K51"/>
    <mergeCell ref="D46:E47"/>
    <mergeCell ref="G46:G47"/>
    <mergeCell ref="H46:H47"/>
    <mergeCell ref="I46:K46"/>
    <mergeCell ref="I47:K47"/>
    <mergeCell ref="D54:E55"/>
    <mergeCell ref="G54:G55"/>
    <mergeCell ref="H54:H55"/>
    <mergeCell ref="I54:K54"/>
    <mergeCell ref="I55:K55"/>
    <mergeCell ref="D48:E49"/>
    <mergeCell ref="G48:G49"/>
    <mergeCell ref="H48:H49"/>
    <mergeCell ref="I48:K48"/>
    <mergeCell ref="I49:K49"/>
    <mergeCell ref="D62:E63"/>
    <mergeCell ref="G62:G63"/>
    <mergeCell ref="H62:H63"/>
    <mergeCell ref="I62:K62"/>
    <mergeCell ref="I63:K63"/>
    <mergeCell ref="D52:E53"/>
    <mergeCell ref="G52:G53"/>
    <mergeCell ref="H52:H53"/>
    <mergeCell ref="I52:K52"/>
    <mergeCell ref="I53:K53"/>
    <mergeCell ref="D66:E67"/>
    <mergeCell ref="G66:G67"/>
    <mergeCell ref="H66:H67"/>
    <mergeCell ref="I66:K66"/>
    <mergeCell ref="I67:K67"/>
    <mergeCell ref="D60:E61"/>
    <mergeCell ref="G60:G61"/>
    <mergeCell ref="H60:H61"/>
    <mergeCell ref="I60:K60"/>
    <mergeCell ref="I61:K61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74:E75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D78:E79"/>
    <mergeCell ref="G78:G79"/>
    <mergeCell ref="H78:H79"/>
    <mergeCell ref="I78:K78"/>
    <mergeCell ref="I79:K79"/>
    <mergeCell ref="D72:E73"/>
    <mergeCell ref="G72:G73"/>
    <mergeCell ref="H72:H73"/>
    <mergeCell ref="I72:K72"/>
    <mergeCell ref="I73:K73"/>
    <mergeCell ref="D82:E83"/>
    <mergeCell ref="G82:G83"/>
    <mergeCell ref="H82:H83"/>
    <mergeCell ref="I82:K82"/>
    <mergeCell ref="I83:K83"/>
    <mergeCell ref="D76:E77"/>
    <mergeCell ref="G76:G77"/>
    <mergeCell ref="H76:H77"/>
    <mergeCell ref="I76:K76"/>
    <mergeCell ref="I77:K77"/>
    <mergeCell ref="D88:E89"/>
    <mergeCell ref="G88:G89"/>
    <mergeCell ref="H88:H89"/>
    <mergeCell ref="I88:K88"/>
    <mergeCell ref="I89:K89"/>
    <mergeCell ref="D80:E81"/>
    <mergeCell ref="G80:G81"/>
    <mergeCell ref="H80:H81"/>
    <mergeCell ref="I80:K80"/>
    <mergeCell ref="I81:K81"/>
    <mergeCell ref="D92:E93"/>
    <mergeCell ref="G92:G93"/>
    <mergeCell ref="H92:H93"/>
    <mergeCell ref="I92:K92"/>
    <mergeCell ref="I93:K93"/>
    <mergeCell ref="D86:E87"/>
    <mergeCell ref="G86:G87"/>
    <mergeCell ref="H86:H87"/>
    <mergeCell ref="I86:K86"/>
    <mergeCell ref="I87:K87"/>
    <mergeCell ref="D96:E97"/>
    <mergeCell ref="G96:G97"/>
    <mergeCell ref="H96:H97"/>
    <mergeCell ref="I96:K96"/>
    <mergeCell ref="I97:K97"/>
    <mergeCell ref="D90:E91"/>
    <mergeCell ref="G90:G91"/>
    <mergeCell ref="H90:H91"/>
    <mergeCell ref="I90:K90"/>
    <mergeCell ref="I91:K91"/>
    <mergeCell ref="D100:E101"/>
    <mergeCell ref="G100:G101"/>
    <mergeCell ref="H100:H101"/>
    <mergeCell ref="I100:K100"/>
    <mergeCell ref="I101:K101"/>
    <mergeCell ref="D94:E95"/>
    <mergeCell ref="G94:G95"/>
    <mergeCell ref="H94:H95"/>
    <mergeCell ref="I94:K94"/>
    <mergeCell ref="I95:K95"/>
    <mergeCell ref="D104:E105"/>
    <mergeCell ref="G104:G105"/>
    <mergeCell ref="H104:H105"/>
    <mergeCell ref="I104:K104"/>
    <mergeCell ref="I105:K105"/>
    <mergeCell ref="D98:E99"/>
    <mergeCell ref="G98:G99"/>
    <mergeCell ref="H98:H99"/>
    <mergeCell ref="I98:K98"/>
    <mergeCell ref="I99:K99"/>
    <mergeCell ref="D108:E109"/>
    <mergeCell ref="G108:G109"/>
    <mergeCell ref="H108:H109"/>
    <mergeCell ref="I108:K108"/>
    <mergeCell ref="I109:K109"/>
    <mergeCell ref="D102:E103"/>
    <mergeCell ref="G102:G103"/>
    <mergeCell ref="H102:H103"/>
    <mergeCell ref="I102:K102"/>
    <mergeCell ref="I103:K103"/>
    <mergeCell ref="D114:E115"/>
    <mergeCell ref="G114:G115"/>
    <mergeCell ref="H114:H115"/>
    <mergeCell ref="I114:K114"/>
    <mergeCell ref="I115:K115"/>
    <mergeCell ref="D106:E107"/>
    <mergeCell ref="G106:G107"/>
    <mergeCell ref="H106:H107"/>
    <mergeCell ref="I106:K106"/>
    <mergeCell ref="I107:K107"/>
    <mergeCell ref="D118:E119"/>
    <mergeCell ref="G118:G119"/>
    <mergeCell ref="H118:H119"/>
    <mergeCell ref="I118:K118"/>
    <mergeCell ref="I119:K119"/>
    <mergeCell ref="D112:E113"/>
    <mergeCell ref="G112:G113"/>
    <mergeCell ref="H112:H113"/>
    <mergeCell ref="I112:K112"/>
    <mergeCell ref="I113:K113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8:E239"/>
    <mergeCell ref="G238:G239"/>
    <mergeCell ref="H238:H239"/>
    <mergeCell ref="I238:K238"/>
    <mergeCell ref="I239:K23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46:E247"/>
    <mergeCell ref="G246:G247"/>
    <mergeCell ref="H246:H247"/>
    <mergeCell ref="I246:K246"/>
    <mergeCell ref="I247:K247"/>
    <mergeCell ref="D248:E249"/>
    <mergeCell ref="G248:G249"/>
    <mergeCell ref="H248:H249"/>
    <mergeCell ref="I248:K248"/>
    <mergeCell ref="I249:K249"/>
    <mergeCell ref="D250:E251"/>
    <mergeCell ref="G250:G251"/>
    <mergeCell ref="H250:H251"/>
    <mergeCell ref="I250:K250"/>
    <mergeCell ref="I251:K251"/>
    <mergeCell ref="D252:E253"/>
    <mergeCell ref="G252:G253"/>
    <mergeCell ref="H252:H253"/>
    <mergeCell ref="I252:K252"/>
    <mergeCell ref="I253:K253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  <mergeCell ref="D268:E269"/>
    <mergeCell ref="G268:G269"/>
    <mergeCell ref="H268:H269"/>
    <mergeCell ref="I268:K268"/>
    <mergeCell ref="I269:K269"/>
    <mergeCell ref="D270:E271"/>
    <mergeCell ref="G270:G271"/>
    <mergeCell ref="H270:H271"/>
    <mergeCell ref="I270:K270"/>
    <mergeCell ref="I271:K271"/>
    <mergeCell ref="D272:E273"/>
    <mergeCell ref="G272:G273"/>
    <mergeCell ref="H272:H273"/>
    <mergeCell ref="I272:K272"/>
    <mergeCell ref="I273:K273"/>
    <mergeCell ref="D274:E275"/>
    <mergeCell ref="G274:G275"/>
    <mergeCell ref="H274:H275"/>
    <mergeCell ref="I274:K274"/>
    <mergeCell ref="I275:K275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90:E291"/>
    <mergeCell ref="G290:G291"/>
    <mergeCell ref="H290:H291"/>
    <mergeCell ref="I290:K290"/>
    <mergeCell ref="I291:K291"/>
    <mergeCell ref="D294:E295"/>
    <mergeCell ref="G294:G295"/>
    <mergeCell ref="H294:H295"/>
    <mergeCell ref="I294:K294"/>
    <mergeCell ref="I295:K295"/>
    <mergeCell ref="D296:E297"/>
    <mergeCell ref="G296:G297"/>
    <mergeCell ref="H296:H297"/>
    <mergeCell ref="I296:K296"/>
    <mergeCell ref="I297:K297"/>
    <mergeCell ref="D298:E299"/>
    <mergeCell ref="G298:G299"/>
    <mergeCell ref="H298:H299"/>
    <mergeCell ref="I298:K298"/>
    <mergeCell ref="I299:K299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03:K303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  <mergeCell ref="D316:E317"/>
    <mergeCell ref="G316:G317"/>
    <mergeCell ref="H316:H317"/>
    <mergeCell ref="I316:K316"/>
    <mergeCell ref="I317:K317"/>
    <mergeCell ref="D320:E321"/>
    <mergeCell ref="G320:G321"/>
    <mergeCell ref="H320:H321"/>
    <mergeCell ref="I320:K320"/>
    <mergeCell ref="I321:K321"/>
    <mergeCell ref="D322:E323"/>
    <mergeCell ref="G322:G323"/>
    <mergeCell ref="H322:H323"/>
    <mergeCell ref="I322:K322"/>
    <mergeCell ref="I323:K323"/>
    <mergeCell ref="D324:E325"/>
    <mergeCell ref="G324:G325"/>
    <mergeCell ref="H324:H325"/>
    <mergeCell ref="I324:K324"/>
    <mergeCell ref="I325:K325"/>
    <mergeCell ref="D326:E327"/>
    <mergeCell ref="G326:G327"/>
    <mergeCell ref="H326:H327"/>
    <mergeCell ref="I326:K326"/>
    <mergeCell ref="I327:K327"/>
    <mergeCell ref="D328:E329"/>
    <mergeCell ref="G328:G329"/>
    <mergeCell ref="H328:H329"/>
    <mergeCell ref="I328:K328"/>
    <mergeCell ref="I329:K329"/>
    <mergeCell ref="D330:E331"/>
    <mergeCell ref="G330:G331"/>
    <mergeCell ref="H330:H331"/>
    <mergeCell ref="I330:K330"/>
    <mergeCell ref="I331:K331"/>
    <mergeCell ref="D332:E333"/>
    <mergeCell ref="G332:G333"/>
    <mergeCell ref="H332:H333"/>
    <mergeCell ref="I332:K332"/>
    <mergeCell ref="I333:K333"/>
    <mergeCell ref="D334:E335"/>
    <mergeCell ref="G334:G335"/>
    <mergeCell ref="H334:H335"/>
    <mergeCell ref="I334:K334"/>
    <mergeCell ref="I335:K335"/>
    <mergeCell ref="D336:E337"/>
    <mergeCell ref="G336:G337"/>
    <mergeCell ref="H336:H337"/>
    <mergeCell ref="I336:K336"/>
    <mergeCell ref="I337:K337"/>
    <mergeCell ref="D338:E339"/>
    <mergeCell ref="G338:G339"/>
    <mergeCell ref="H338:H339"/>
    <mergeCell ref="I338:K338"/>
    <mergeCell ref="I339:K339"/>
    <mergeCell ref="D340:E341"/>
    <mergeCell ref="G340:G341"/>
    <mergeCell ref="H340:H341"/>
    <mergeCell ref="I340:K340"/>
    <mergeCell ref="I341:K341"/>
    <mergeCell ref="D342:E343"/>
    <mergeCell ref="G342:G343"/>
    <mergeCell ref="H342:H343"/>
    <mergeCell ref="I342:K342"/>
    <mergeCell ref="I343:K343"/>
    <mergeCell ref="D346:E347"/>
    <mergeCell ref="G346:G347"/>
    <mergeCell ref="H346:H347"/>
    <mergeCell ref="I346:K346"/>
    <mergeCell ref="I347:K347"/>
    <mergeCell ref="D348:E349"/>
    <mergeCell ref="G348:G349"/>
    <mergeCell ref="H348:H349"/>
    <mergeCell ref="I348:K348"/>
    <mergeCell ref="I349:K349"/>
    <mergeCell ref="D350:E351"/>
    <mergeCell ref="G350:G351"/>
    <mergeCell ref="H350:H351"/>
    <mergeCell ref="I350:K350"/>
    <mergeCell ref="I351:K351"/>
    <mergeCell ref="D352:E353"/>
    <mergeCell ref="I352:K352"/>
    <mergeCell ref="I353:K353"/>
    <mergeCell ref="H352:H353"/>
    <mergeCell ref="G352:G353"/>
    <mergeCell ref="D354:E355"/>
    <mergeCell ref="I354:K354"/>
    <mergeCell ref="I355:K355"/>
    <mergeCell ref="D356:E357"/>
    <mergeCell ref="G356:G357"/>
    <mergeCell ref="H356:H357"/>
    <mergeCell ref="I356:K356"/>
    <mergeCell ref="I357:K357"/>
    <mergeCell ref="D358:E359"/>
    <mergeCell ref="G358:G359"/>
    <mergeCell ref="H358:H359"/>
    <mergeCell ref="I358:K358"/>
    <mergeCell ref="I359:K359"/>
    <mergeCell ref="D360:E361"/>
    <mergeCell ref="G360:G361"/>
    <mergeCell ref="H360:H361"/>
    <mergeCell ref="I360:K360"/>
    <mergeCell ref="I361:K361"/>
    <mergeCell ref="D362:E363"/>
    <mergeCell ref="G362:G363"/>
    <mergeCell ref="H362:H363"/>
    <mergeCell ref="I362:K362"/>
    <mergeCell ref="I363:K363"/>
    <mergeCell ref="D364:E365"/>
    <mergeCell ref="G364:G365"/>
    <mergeCell ref="H364:H365"/>
    <mergeCell ref="I364:K364"/>
    <mergeCell ref="I365:K365"/>
    <mergeCell ref="D366:E367"/>
    <mergeCell ref="G366:G367"/>
    <mergeCell ref="H366:H367"/>
    <mergeCell ref="I366:K366"/>
    <mergeCell ref="I367:K367"/>
    <mergeCell ref="D368:E369"/>
    <mergeCell ref="G368:G369"/>
    <mergeCell ref="H368:H369"/>
    <mergeCell ref="I368:K368"/>
    <mergeCell ref="I369:K369"/>
    <mergeCell ref="D372:E373"/>
    <mergeCell ref="G372:G373"/>
    <mergeCell ref="H372:H373"/>
    <mergeCell ref="I372:K372"/>
    <mergeCell ref="I373:K373"/>
    <mergeCell ref="D374:E375"/>
    <mergeCell ref="G374:G375"/>
    <mergeCell ref="H374:H375"/>
    <mergeCell ref="I374:K374"/>
    <mergeCell ref="I375:K375"/>
    <mergeCell ref="D376:E377"/>
    <mergeCell ref="G376:G377"/>
    <mergeCell ref="H376:H377"/>
    <mergeCell ref="I376:K376"/>
    <mergeCell ref="I377:K377"/>
    <mergeCell ref="D378:E379"/>
    <mergeCell ref="G378:G379"/>
    <mergeCell ref="H378:H379"/>
    <mergeCell ref="I378:K378"/>
    <mergeCell ref="I379:K379"/>
    <mergeCell ref="D380:E381"/>
    <mergeCell ref="G380:G381"/>
    <mergeCell ref="H380:H381"/>
    <mergeCell ref="I380:K380"/>
    <mergeCell ref="I381:K381"/>
    <mergeCell ref="D382:E383"/>
    <mergeCell ref="G382:G383"/>
    <mergeCell ref="H382:H383"/>
    <mergeCell ref="I382:K382"/>
    <mergeCell ref="I383:K383"/>
    <mergeCell ref="D384:E385"/>
    <mergeCell ref="G384:G385"/>
    <mergeCell ref="H384:H385"/>
    <mergeCell ref="I384:K384"/>
    <mergeCell ref="I385:K385"/>
    <mergeCell ref="D386:E387"/>
    <mergeCell ref="G386:G387"/>
    <mergeCell ref="H386:H387"/>
    <mergeCell ref="I386:K386"/>
    <mergeCell ref="I387:K387"/>
    <mergeCell ref="D388:E389"/>
    <mergeCell ref="G388:G389"/>
    <mergeCell ref="H388:H389"/>
    <mergeCell ref="I388:K388"/>
    <mergeCell ref="I389:K389"/>
    <mergeCell ref="D390:E391"/>
    <mergeCell ref="G390:G391"/>
    <mergeCell ref="H390:H391"/>
    <mergeCell ref="I390:K390"/>
    <mergeCell ref="I391:K391"/>
    <mergeCell ref="D392:E393"/>
    <mergeCell ref="G392:G393"/>
    <mergeCell ref="H392:H393"/>
    <mergeCell ref="I392:K392"/>
    <mergeCell ref="I393:K393"/>
    <mergeCell ref="D394:E395"/>
    <mergeCell ref="G394:G395"/>
    <mergeCell ref="H394:H395"/>
    <mergeCell ref="I394:K394"/>
    <mergeCell ref="I395:K395"/>
    <mergeCell ref="D398:E399"/>
    <mergeCell ref="G398:G399"/>
    <mergeCell ref="H398:H399"/>
    <mergeCell ref="I398:K398"/>
    <mergeCell ref="I399:K399"/>
    <mergeCell ref="D400:E401"/>
    <mergeCell ref="G400:G401"/>
    <mergeCell ref="H400:H401"/>
    <mergeCell ref="I400:K400"/>
    <mergeCell ref="I401:K401"/>
    <mergeCell ref="D402:E403"/>
    <mergeCell ref="G402:G403"/>
    <mergeCell ref="H402:H403"/>
    <mergeCell ref="I402:K402"/>
    <mergeCell ref="I403:K403"/>
    <mergeCell ref="D404:E405"/>
    <mergeCell ref="G404:G405"/>
    <mergeCell ref="H404:H405"/>
    <mergeCell ref="I404:K404"/>
    <mergeCell ref="I405:K405"/>
    <mergeCell ref="D406:E407"/>
    <mergeCell ref="G406:G407"/>
    <mergeCell ref="H406:H407"/>
    <mergeCell ref="I406:K406"/>
    <mergeCell ref="I407:K407"/>
    <mergeCell ref="D408:E409"/>
    <mergeCell ref="G408:G409"/>
    <mergeCell ref="H408:H409"/>
    <mergeCell ref="I408:K408"/>
    <mergeCell ref="I409:K409"/>
    <mergeCell ref="D410:E411"/>
    <mergeCell ref="G410:G411"/>
    <mergeCell ref="H410:H411"/>
    <mergeCell ref="I410:K410"/>
    <mergeCell ref="I411:K411"/>
    <mergeCell ref="D412:E413"/>
    <mergeCell ref="G412:G413"/>
    <mergeCell ref="H412:H413"/>
    <mergeCell ref="I412:K412"/>
    <mergeCell ref="I413:K413"/>
    <mergeCell ref="D414:E415"/>
    <mergeCell ref="G414:G415"/>
    <mergeCell ref="H414:H415"/>
    <mergeCell ref="I414:K414"/>
    <mergeCell ref="I415:K415"/>
    <mergeCell ref="D416:E417"/>
    <mergeCell ref="G416:G417"/>
    <mergeCell ref="H416:H417"/>
    <mergeCell ref="I416:K416"/>
    <mergeCell ref="I417:K417"/>
    <mergeCell ref="D418:E419"/>
    <mergeCell ref="G418:G419"/>
    <mergeCell ref="H418:H419"/>
    <mergeCell ref="I418:K418"/>
    <mergeCell ref="I419:K419"/>
    <mergeCell ref="D420:E421"/>
    <mergeCell ref="G420:G421"/>
    <mergeCell ref="H420:H421"/>
    <mergeCell ref="I420:K420"/>
    <mergeCell ref="I421:K421"/>
    <mergeCell ref="D424:E425"/>
    <mergeCell ref="G424:G425"/>
    <mergeCell ref="H424:H425"/>
    <mergeCell ref="I424:K424"/>
    <mergeCell ref="I425:K425"/>
    <mergeCell ref="D426:E427"/>
    <mergeCell ref="G426:G427"/>
    <mergeCell ref="H426:H427"/>
    <mergeCell ref="I426:K426"/>
    <mergeCell ref="I427:K427"/>
    <mergeCell ref="D428:E429"/>
    <mergeCell ref="G428:G429"/>
    <mergeCell ref="H428:H429"/>
    <mergeCell ref="I428:K428"/>
    <mergeCell ref="I429:K429"/>
    <mergeCell ref="D430:E431"/>
    <mergeCell ref="G430:G431"/>
    <mergeCell ref="H430:H431"/>
    <mergeCell ref="I430:K430"/>
    <mergeCell ref="I431:K431"/>
    <mergeCell ref="D432:E433"/>
    <mergeCell ref="G432:G433"/>
    <mergeCell ref="H432:H433"/>
    <mergeCell ref="I432:K432"/>
    <mergeCell ref="I433:K433"/>
    <mergeCell ref="D434:E435"/>
    <mergeCell ref="G434:G435"/>
    <mergeCell ref="H434:H435"/>
    <mergeCell ref="I434:K434"/>
    <mergeCell ref="I435:K435"/>
    <mergeCell ref="D436:E437"/>
    <mergeCell ref="G436:G437"/>
    <mergeCell ref="H436:H437"/>
    <mergeCell ref="I436:K436"/>
    <mergeCell ref="I437:K437"/>
    <mergeCell ref="D438:E439"/>
    <mergeCell ref="G438:G439"/>
    <mergeCell ref="H438:H439"/>
    <mergeCell ref="I438:K438"/>
    <mergeCell ref="I439:K439"/>
    <mergeCell ref="D440:E441"/>
    <mergeCell ref="G440:G441"/>
    <mergeCell ref="H440:H441"/>
    <mergeCell ref="I440:K440"/>
    <mergeCell ref="I441:K441"/>
    <mergeCell ref="D442:E443"/>
    <mergeCell ref="G442:G443"/>
    <mergeCell ref="H442:H443"/>
    <mergeCell ref="I442:K442"/>
    <mergeCell ref="I443:K443"/>
    <mergeCell ref="D444:E445"/>
    <mergeCell ref="G444:G445"/>
    <mergeCell ref="H444:H445"/>
    <mergeCell ref="I444:K444"/>
    <mergeCell ref="I445:K445"/>
    <mergeCell ref="D446:E447"/>
    <mergeCell ref="G446:G447"/>
    <mergeCell ref="H446:H447"/>
    <mergeCell ref="I446:K446"/>
    <mergeCell ref="I447:K447"/>
    <mergeCell ref="D450:E451"/>
    <mergeCell ref="G450:G451"/>
    <mergeCell ref="H450:H451"/>
    <mergeCell ref="I450:K450"/>
    <mergeCell ref="I451:K451"/>
    <mergeCell ref="D452:E453"/>
    <mergeCell ref="G452:G453"/>
    <mergeCell ref="H452:H453"/>
    <mergeCell ref="I452:K452"/>
    <mergeCell ref="I453:K453"/>
    <mergeCell ref="D454:E455"/>
    <mergeCell ref="G454:G455"/>
    <mergeCell ref="H454:H455"/>
    <mergeCell ref="I454:K454"/>
    <mergeCell ref="I455:K455"/>
    <mergeCell ref="D456:E457"/>
    <mergeCell ref="G456:G457"/>
    <mergeCell ref="H456:H457"/>
    <mergeCell ref="I456:K456"/>
    <mergeCell ref="I457:K457"/>
    <mergeCell ref="D458:E459"/>
    <mergeCell ref="G458:G459"/>
    <mergeCell ref="H458:H459"/>
    <mergeCell ref="I458:K458"/>
    <mergeCell ref="I459:K459"/>
    <mergeCell ref="D460:E461"/>
    <mergeCell ref="G460:G461"/>
    <mergeCell ref="H460:H461"/>
    <mergeCell ref="I460:K460"/>
    <mergeCell ref="I461:K461"/>
    <mergeCell ref="D462:E463"/>
    <mergeCell ref="G462:G463"/>
    <mergeCell ref="H462:H463"/>
    <mergeCell ref="I462:K462"/>
    <mergeCell ref="I463:K463"/>
    <mergeCell ref="D464:E465"/>
    <mergeCell ref="G464:G465"/>
    <mergeCell ref="H464:H465"/>
    <mergeCell ref="I464:K464"/>
    <mergeCell ref="I465:K465"/>
    <mergeCell ref="D466:E467"/>
    <mergeCell ref="G466:G467"/>
    <mergeCell ref="H466:H467"/>
    <mergeCell ref="I466:K466"/>
    <mergeCell ref="I467:K467"/>
    <mergeCell ref="D468:E469"/>
    <mergeCell ref="G468:G469"/>
    <mergeCell ref="H468:H469"/>
    <mergeCell ref="I468:K468"/>
    <mergeCell ref="I469:K469"/>
    <mergeCell ref="D470:E471"/>
    <mergeCell ref="G470:G471"/>
    <mergeCell ref="H470:H471"/>
    <mergeCell ref="I470:K470"/>
    <mergeCell ref="I471:K471"/>
    <mergeCell ref="D472:E473"/>
    <mergeCell ref="G472:G473"/>
    <mergeCell ref="H472:H473"/>
    <mergeCell ref="I472:K472"/>
    <mergeCell ref="I473:K473"/>
    <mergeCell ref="D476:E477"/>
    <mergeCell ref="G476:G477"/>
    <mergeCell ref="H476:H477"/>
    <mergeCell ref="I476:K476"/>
    <mergeCell ref="I477:K477"/>
    <mergeCell ref="D478:E479"/>
    <mergeCell ref="G478:G479"/>
    <mergeCell ref="H478:H479"/>
    <mergeCell ref="I478:K478"/>
    <mergeCell ref="I479:K479"/>
    <mergeCell ref="D480:E481"/>
    <mergeCell ref="G480:G481"/>
    <mergeCell ref="H480:H481"/>
    <mergeCell ref="I480:K480"/>
    <mergeCell ref="I481:K481"/>
    <mergeCell ref="D482:E483"/>
    <mergeCell ref="G482:G483"/>
    <mergeCell ref="H482:H483"/>
    <mergeCell ref="I482:K482"/>
    <mergeCell ref="I483:K483"/>
    <mergeCell ref="D484:E485"/>
    <mergeCell ref="G484:G485"/>
    <mergeCell ref="H484:H485"/>
    <mergeCell ref="I484:K484"/>
    <mergeCell ref="I485:K485"/>
    <mergeCell ref="D486:E487"/>
    <mergeCell ref="G486:G487"/>
    <mergeCell ref="H486:H487"/>
    <mergeCell ref="I486:K486"/>
    <mergeCell ref="I487:K487"/>
    <mergeCell ref="D488:E489"/>
    <mergeCell ref="G488:G489"/>
    <mergeCell ref="H488:H489"/>
    <mergeCell ref="I488:K488"/>
    <mergeCell ref="I489:K489"/>
    <mergeCell ref="D490:E491"/>
    <mergeCell ref="G490:G491"/>
    <mergeCell ref="H490:H491"/>
    <mergeCell ref="I490:K490"/>
    <mergeCell ref="I491:K491"/>
    <mergeCell ref="D492:E493"/>
    <mergeCell ref="G492:G493"/>
    <mergeCell ref="H492:H493"/>
    <mergeCell ref="I492:K492"/>
    <mergeCell ref="I493:K493"/>
    <mergeCell ref="D494:E495"/>
    <mergeCell ref="G494:G495"/>
    <mergeCell ref="H494:H495"/>
    <mergeCell ref="I494:K494"/>
    <mergeCell ref="I495:K495"/>
    <mergeCell ref="D496:E497"/>
    <mergeCell ref="G496:G497"/>
    <mergeCell ref="H496:H497"/>
    <mergeCell ref="I496:K496"/>
    <mergeCell ref="I497:K497"/>
    <mergeCell ref="D498:E499"/>
    <mergeCell ref="G498:G499"/>
    <mergeCell ref="H498:H499"/>
    <mergeCell ref="I498:K498"/>
    <mergeCell ref="I499:K499"/>
    <mergeCell ref="D502:E503"/>
    <mergeCell ref="G502:G503"/>
    <mergeCell ref="H502:H503"/>
    <mergeCell ref="I502:K502"/>
    <mergeCell ref="I503:K503"/>
    <mergeCell ref="D504:E505"/>
    <mergeCell ref="G504:G505"/>
    <mergeCell ref="H504:H505"/>
    <mergeCell ref="I504:K504"/>
    <mergeCell ref="I505:K505"/>
    <mergeCell ref="D506:E507"/>
    <mergeCell ref="G506:G507"/>
    <mergeCell ref="H506:H507"/>
    <mergeCell ref="I506:K506"/>
    <mergeCell ref="I507:K507"/>
    <mergeCell ref="D508:E509"/>
    <mergeCell ref="G508:G509"/>
    <mergeCell ref="H508:H509"/>
    <mergeCell ref="I508:K508"/>
    <mergeCell ref="I509:K509"/>
    <mergeCell ref="D510:E511"/>
    <mergeCell ref="G510:G511"/>
    <mergeCell ref="H510:H511"/>
    <mergeCell ref="I510:K510"/>
    <mergeCell ref="I511:K511"/>
    <mergeCell ref="D512:E513"/>
    <mergeCell ref="G512:G513"/>
    <mergeCell ref="H512:H513"/>
    <mergeCell ref="I512:K512"/>
    <mergeCell ref="I513:K513"/>
    <mergeCell ref="D514:E515"/>
    <mergeCell ref="G514:G515"/>
    <mergeCell ref="H514:H515"/>
    <mergeCell ref="I514:K514"/>
    <mergeCell ref="I515:K515"/>
    <mergeCell ref="D516:E517"/>
    <mergeCell ref="G516:G517"/>
    <mergeCell ref="H516:H517"/>
    <mergeCell ref="I516:K516"/>
    <mergeCell ref="I517:K517"/>
    <mergeCell ref="D518:E519"/>
    <mergeCell ref="G518:G519"/>
    <mergeCell ref="H518:H519"/>
    <mergeCell ref="I518:K518"/>
    <mergeCell ref="I519:K519"/>
    <mergeCell ref="D520:E521"/>
    <mergeCell ref="G520:G521"/>
    <mergeCell ref="H520:H521"/>
    <mergeCell ref="I520:K520"/>
    <mergeCell ref="I521:K521"/>
    <mergeCell ref="D522:E523"/>
    <mergeCell ref="G522:G523"/>
    <mergeCell ref="H522:H523"/>
    <mergeCell ref="I522:K522"/>
    <mergeCell ref="I523:K523"/>
    <mergeCell ref="D524:E525"/>
    <mergeCell ref="G524:G525"/>
    <mergeCell ref="H524:H525"/>
    <mergeCell ref="I524:K524"/>
    <mergeCell ref="I525:K525"/>
    <mergeCell ref="D528:E529"/>
    <mergeCell ref="G528:G529"/>
    <mergeCell ref="H528:H529"/>
    <mergeCell ref="I528:K528"/>
    <mergeCell ref="I529:K529"/>
    <mergeCell ref="D530:E531"/>
    <mergeCell ref="G530:G531"/>
    <mergeCell ref="H530:H531"/>
    <mergeCell ref="I530:K530"/>
    <mergeCell ref="I531:K531"/>
    <mergeCell ref="D532:E533"/>
    <mergeCell ref="G532:G533"/>
    <mergeCell ref="H532:H533"/>
    <mergeCell ref="I532:K532"/>
    <mergeCell ref="I533:K533"/>
    <mergeCell ref="D534:E535"/>
    <mergeCell ref="G534:G535"/>
    <mergeCell ref="H534:H535"/>
    <mergeCell ref="I534:K534"/>
    <mergeCell ref="I535:K535"/>
    <mergeCell ref="D536:E537"/>
    <mergeCell ref="G536:G537"/>
    <mergeCell ref="H536:H537"/>
    <mergeCell ref="I536:K536"/>
    <mergeCell ref="I537:K537"/>
    <mergeCell ref="D538:E539"/>
    <mergeCell ref="G538:G539"/>
    <mergeCell ref="H538:H539"/>
    <mergeCell ref="I538:K538"/>
    <mergeCell ref="I539:K539"/>
    <mergeCell ref="D540:E541"/>
    <mergeCell ref="G540:G541"/>
    <mergeCell ref="H540:H541"/>
    <mergeCell ref="I540:K540"/>
    <mergeCell ref="I541:K541"/>
    <mergeCell ref="D542:E543"/>
    <mergeCell ref="G542:G543"/>
    <mergeCell ref="H542:H543"/>
    <mergeCell ref="I542:K542"/>
    <mergeCell ref="I543:K543"/>
    <mergeCell ref="D544:E545"/>
    <mergeCell ref="G544:G545"/>
    <mergeCell ref="H544:H545"/>
    <mergeCell ref="I544:K544"/>
    <mergeCell ref="I545:K545"/>
    <mergeCell ref="D546:E547"/>
    <mergeCell ref="G546:G547"/>
    <mergeCell ref="H546:H547"/>
    <mergeCell ref="I546:K546"/>
    <mergeCell ref="I547:K547"/>
    <mergeCell ref="D548:E549"/>
    <mergeCell ref="G548:G549"/>
    <mergeCell ref="H548:H549"/>
    <mergeCell ref="I548:K548"/>
    <mergeCell ref="I549:K549"/>
    <mergeCell ref="D550:E551"/>
    <mergeCell ref="G550:G551"/>
    <mergeCell ref="H550:H551"/>
    <mergeCell ref="I550:K550"/>
    <mergeCell ref="I551:K551"/>
    <mergeCell ref="D554:E555"/>
    <mergeCell ref="G554:G555"/>
    <mergeCell ref="H554:H555"/>
    <mergeCell ref="I554:K554"/>
    <mergeCell ref="I555:K555"/>
    <mergeCell ref="D556:E557"/>
    <mergeCell ref="G556:G557"/>
    <mergeCell ref="H556:H557"/>
    <mergeCell ref="I556:K556"/>
    <mergeCell ref="I557:K557"/>
    <mergeCell ref="D558:E559"/>
    <mergeCell ref="G558:G559"/>
    <mergeCell ref="H558:H559"/>
    <mergeCell ref="I558:K558"/>
    <mergeCell ref="I559:K559"/>
    <mergeCell ref="D560:E561"/>
    <mergeCell ref="G560:G561"/>
    <mergeCell ref="H560:H561"/>
    <mergeCell ref="I560:K560"/>
    <mergeCell ref="I561:K561"/>
    <mergeCell ref="D562:E563"/>
    <mergeCell ref="G562:G563"/>
    <mergeCell ref="H562:H563"/>
    <mergeCell ref="I562:K562"/>
    <mergeCell ref="I563:K563"/>
    <mergeCell ref="D564:E565"/>
    <mergeCell ref="G564:G565"/>
    <mergeCell ref="H564:H565"/>
    <mergeCell ref="I564:K564"/>
    <mergeCell ref="I565:K565"/>
    <mergeCell ref="D566:E567"/>
    <mergeCell ref="G566:G567"/>
    <mergeCell ref="H566:H567"/>
    <mergeCell ref="I566:K566"/>
    <mergeCell ref="I567:K567"/>
    <mergeCell ref="D568:E569"/>
    <mergeCell ref="G568:G569"/>
    <mergeCell ref="H568:H569"/>
    <mergeCell ref="I568:K568"/>
    <mergeCell ref="I569:K569"/>
    <mergeCell ref="D570:E571"/>
    <mergeCell ref="G570:G571"/>
    <mergeCell ref="H570:H571"/>
    <mergeCell ref="I570:K570"/>
    <mergeCell ref="I571:K571"/>
    <mergeCell ref="D572:E573"/>
    <mergeCell ref="G572:G573"/>
    <mergeCell ref="H572:H573"/>
    <mergeCell ref="I572:K572"/>
    <mergeCell ref="I573:K573"/>
    <mergeCell ref="D574:E575"/>
    <mergeCell ref="G574:G575"/>
    <mergeCell ref="H574:H575"/>
    <mergeCell ref="I574:K574"/>
    <mergeCell ref="I575:K575"/>
    <mergeCell ref="D576:E577"/>
    <mergeCell ref="G576:G577"/>
    <mergeCell ref="H576:H577"/>
    <mergeCell ref="I576:K576"/>
    <mergeCell ref="I577:K577"/>
    <mergeCell ref="D580:E581"/>
    <mergeCell ref="G580:G581"/>
    <mergeCell ref="H580:H581"/>
    <mergeCell ref="I580:K580"/>
    <mergeCell ref="I581:K581"/>
    <mergeCell ref="D582:E583"/>
    <mergeCell ref="G582:G583"/>
    <mergeCell ref="H582:H583"/>
    <mergeCell ref="I582:K582"/>
    <mergeCell ref="I583:K583"/>
    <mergeCell ref="D584:E585"/>
    <mergeCell ref="G584:G585"/>
    <mergeCell ref="H584:H585"/>
    <mergeCell ref="I584:K584"/>
    <mergeCell ref="I585:K585"/>
    <mergeCell ref="D586:E587"/>
    <mergeCell ref="G586:G587"/>
    <mergeCell ref="H586:H587"/>
    <mergeCell ref="I586:K586"/>
    <mergeCell ref="I587:K587"/>
    <mergeCell ref="D588:E589"/>
    <mergeCell ref="G588:G589"/>
    <mergeCell ref="H588:H589"/>
    <mergeCell ref="I588:K588"/>
    <mergeCell ref="I589:K589"/>
    <mergeCell ref="D590:E591"/>
    <mergeCell ref="G590:G591"/>
    <mergeCell ref="H590:H591"/>
    <mergeCell ref="I590:K590"/>
    <mergeCell ref="I591:K591"/>
    <mergeCell ref="D592:E593"/>
    <mergeCell ref="G592:G593"/>
    <mergeCell ref="H592:H593"/>
    <mergeCell ref="I592:K592"/>
    <mergeCell ref="I593:K593"/>
    <mergeCell ref="D594:E595"/>
    <mergeCell ref="G594:G595"/>
    <mergeCell ref="H594:H595"/>
    <mergeCell ref="I594:K594"/>
    <mergeCell ref="I595:K595"/>
    <mergeCell ref="D596:E597"/>
    <mergeCell ref="G596:G597"/>
    <mergeCell ref="H596:H597"/>
    <mergeCell ref="I596:K596"/>
    <mergeCell ref="I597:K597"/>
    <mergeCell ref="D598:E599"/>
    <mergeCell ref="G598:G599"/>
    <mergeCell ref="H598:H599"/>
    <mergeCell ref="I598:K598"/>
    <mergeCell ref="I599:K599"/>
    <mergeCell ref="D600:E601"/>
    <mergeCell ref="G600:G601"/>
    <mergeCell ref="H600:H601"/>
    <mergeCell ref="I600:K600"/>
    <mergeCell ref="I601:K601"/>
    <mergeCell ref="D602:E603"/>
    <mergeCell ref="G602:G603"/>
    <mergeCell ref="H602:H603"/>
    <mergeCell ref="I602:K602"/>
    <mergeCell ref="I603:K603"/>
    <mergeCell ref="D606:E607"/>
    <mergeCell ref="G606:G607"/>
    <mergeCell ref="H606:H607"/>
    <mergeCell ref="I606:K606"/>
    <mergeCell ref="I607:K607"/>
    <mergeCell ref="D608:E609"/>
    <mergeCell ref="G608:G609"/>
    <mergeCell ref="H608:H609"/>
    <mergeCell ref="I608:K608"/>
    <mergeCell ref="I609:K609"/>
    <mergeCell ref="D610:E611"/>
    <mergeCell ref="G610:G611"/>
    <mergeCell ref="H610:H611"/>
    <mergeCell ref="I610:K610"/>
    <mergeCell ref="I611:K611"/>
    <mergeCell ref="D612:E613"/>
    <mergeCell ref="G612:G613"/>
    <mergeCell ref="H612:H613"/>
    <mergeCell ref="I612:K612"/>
    <mergeCell ref="I613:K613"/>
    <mergeCell ref="D614:E615"/>
    <mergeCell ref="G614:G615"/>
    <mergeCell ref="H614:H615"/>
    <mergeCell ref="I614:K614"/>
    <mergeCell ref="I615:K615"/>
    <mergeCell ref="D616:E617"/>
    <mergeCell ref="G616:G617"/>
    <mergeCell ref="H616:H617"/>
    <mergeCell ref="I616:K616"/>
    <mergeCell ref="I617:K617"/>
    <mergeCell ref="D618:E619"/>
    <mergeCell ref="G618:G619"/>
    <mergeCell ref="H618:H619"/>
    <mergeCell ref="I618:K618"/>
    <mergeCell ref="I619:K619"/>
    <mergeCell ref="D620:E621"/>
    <mergeCell ref="G620:G621"/>
    <mergeCell ref="H620:H621"/>
    <mergeCell ref="I620:K620"/>
    <mergeCell ref="I621:K621"/>
    <mergeCell ref="D622:E623"/>
    <mergeCell ref="G622:G623"/>
    <mergeCell ref="H622:H623"/>
    <mergeCell ref="I622:K622"/>
    <mergeCell ref="I623:K623"/>
    <mergeCell ref="D624:E625"/>
    <mergeCell ref="G624:G625"/>
    <mergeCell ref="H624:H625"/>
    <mergeCell ref="I624:K624"/>
    <mergeCell ref="I625:K625"/>
    <mergeCell ref="D626:E627"/>
    <mergeCell ref="G626:G627"/>
    <mergeCell ref="H626:H627"/>
    <mergeCell ref="I626:K626"/>
    <mergeCell ref="I627:K627"/>
    <mergeCell ref="D628:E629"/>
    <mergeCell ref="G628:G629"/>
    <mergeCell ref="H628:H629"/>
    <mergeCell ref="I628:K628"/>
    <mergeCell ref="I629:K629"/>
    <mergeCell ref="D632:E633"/>
    <mergeCell ref="G632:G633"/>
    <mergeCell ref="H632:H633"/>
    <mergeCell ref="I632:K632"/>
    <mergeCell ref="I633:K633"/>
    <mergeCell ref="D634:E635"/>
    <mergeCell ref="G634:G635"/>
    <mergeCell ref="H634:H635"/>
    <mergeCell ref="I634:K634"/>
    <mergeCell ref="I635:K635"/>
    <mergeCell ref="D636:E637"/>
    <mergeCell ref="G636:G637"/>
    <mergeCell ref="H636:H637"/>
    <mergeCell ref="I636:K636"/>
    <mergeCell ref="I637:K637"/>
    <mergeCell ref="D638:E639"/>
    <mergeCell ref="G638:G639"/>
    <mergeCell ref="H638:H639"/>
    <mergeCell ref="I638:K638"/>
    <mergeCell ref="I639:K639"/>
    <mergeCell ref="D640:E641"/>
    <mergeCell ref="G640:G641"/>
    <mergeCell ref="H640:H641"/>
    <mergeCell ref="I640:K640"/>
    <mergeCell ref="I641:K641"/>
    <mergeCell ref="D642:E643"/>
    <mergeCell ref="G642:G643"/>
    <mergeCell ref="H642:H643"/>
    <mergeCell ref="I642:K642"/>
    <mergeCell ref="I643:K643"/>
    <mergeCell ref="D644:E645"/>
    <mergeCell ref="G644:G645"/>
    <mergeCell ref="H644:H645"/>
    <mergeCell ref="I644:K644"/>
    <mergeCell ref="I645:K645"/>
    <mergeCell ref="D646:E647"/>
    <mergeCell ref="G646:G647"/>
    <mergeCell ref="H646:H647"/>
    <mergeCell ref="I646:K646"/>
    <mergeCell ref="I647:K647"/>
    <mergeCell ref="D648:E649"/>
    <mergeCell ref="G648:G649"/>
    <mergeCell ref="H648:H649"/>
    <mergeCell ref="I648:K648"/>
    <mergeCell ref="I649:K649"/>
    <mergeCell ref="D650:E651"/>
    <mergeCell ref="G650:G651"/>
    <mergeCell ref="H650:H651"/>
    <mergeCell ref="I650:K650"/>
    <mergeCell ref="I651:K651"/>
    <mergeCell ref="D652:E653"/>
    <mergeCell ref="G652:G653"/>
    <mergeCell ref="H652:H653"/>
    <mergeCell ref="I652:K652"/>
    <mergeCell ref="I653:K653"/>
    <mergeCell ref="D654:E655"/>
    <mergeCell ref="G654:G655"/>
    <mergeCell ref="H654:H655"/>
    <mergeCell ref="I654:K654"/>
    <mergeCell ref="I655:K655"/>
    <mergeCell ref="D658:E659"/>
    <mergeCell ref="G658:G659"/>
    <mergeCell ref="H658:H659"/>
    <mergeCell ref="I658:K658"/>
    <mergeCell ref="I659:K659"/>
    <mergeCell ref="D660:E661"/>
    <mergeCell ref="G660:G661"/>
    <mergeCell ref="H660:H661"/>
    <mergeCell ref="I660:K660"/>
    <mergeCell ref="I661:K661"/>
    <mergeCell ref="D662:E663"/>
    <mergeCell ref="G662:G663"/>
    <mergeCell ref="H662:H663"/>
    <mergeCell ref="I662:K662"/>
    <mergeCell ref="I663:K663"/>
    <mergeCell ref="D664:E665"/>
    <mergeCell ref="G664:G665"/>
    <mergeCell ref="H664:H665"/>
    <mergeCell ref="I664:K664"/>
    <mergeCell ref="I665:K665"/>
    <mergeCell ref="D666:E667"/>
    <mergeCell ref="G666:G667"/>
    <mergeCell ref="H666:H667"/>
    <mergeCell ref="I666:K666"/>
    <mergeCell ref="I667:K667"/>
    <mergeCell ref="D668:E669"/>
    <mergeCell ref="G668:G669"/>
    <mergeCell ref="H668:H669"/>
    <mergeCell ref="I668:K668"/>
    <mergeCell ref="I669:K669"/>
    <mergeCell ref="D670:E671"/>
    <mergeCell ref="G670:G671"/>
    <mergeCell ref="H670:H671"/>
    <mergeCell ref="I670:K670"/>
    <mergeCell ref="I671:K671"/>
    <mergeCell ref="D672:E673"/>
    <mergeCell ref="G672:G673"/>
    <mergeCell ref="H672:H673"/>
    <mergeCell ref="I672:K672"/>
    <mergeCell ref="I673:K673"/>
    <mergeCell ref="D674:E675"/>
    <mergeCell ref="G674:G675"/>
    <mergeCell ref="H674:H675"/>
    <mergeCell ref="I674:K674"/>
    <mergeCell ref="I675:K675"/>
    <mergeCell ref="D676:E677"/>
    <mergeCell ref="G676:G677"/>
    <mergeCell ref="H676:H677"/>
    <mergeCell ref="I676:K676"/>
    <mergeCell ref="I677:K677"/>
    <mergeCell ref="D678:E679"/>
    <mergeCell ref="G678:G679"/>
    <mergeCell ref="H678:H679"/>
    <mergeCell ref="I678:K678"/>
    <mergeCell ref="I679:K679"/>
    <mergeCell ref="D680:E681"/>
    <mergeCell ref="G680:G681"/>
    <mergeCell ref="H680:H681"/>
    <mergeCell ref="I680:K680"/>
    <mergeCell ref="I681:K681"/>
    <mergeCell ref="D684:E685"/>
    <mergeCell ref="G684:G685"/>
    <mergeCell ref="H684:H685"/>
    <mergeCell ref="I684:K684"/>
    <mergeCell ref="I685:K685"/>
    <mergeCell ref="D686:E687"/>
    <mergeCell ref="G686:G687"/>
    <mergeCell ref="H686:H687"/>
    <mergeCell ref="I686:K686"/>
    <mergeCell ref="I687:K687"/>
    <mergeCell ref="D688:E689"/>
    <mergeCell ref="G688:G689"/>
    <mergeCell ref="H688:H689"/>
    <mergeCell ref="I688:K688"/>
    <mergeCell ref="I689:K689"/>
    <mergeCell ref="D690:E691"/>
    <mergeCell ref="G690:G691"/>
    <mergeCell ref="H690:H691"/>
    <mergeCell ref="I690:K690"/>
    <mergeCell ref="I691:K691"/>
    <mergeCell ref="D692:E693"/>
    <mergeCell ref="G692:G693"/>
    <mergeCell ref="H692:H693"/>
    <mergeCell ref="I692:K692"/>
    <mergeCell ref="I693:K693"/>
    <mergeCell ref="D694:E695"/>
    <mergeCell ref="G694:G695"/>
    <mergeCell ref="H694:H695"/>
    <mergeCell ref="I694:K694"/>
    <mergeCell ref="I695:K695"/>
    <mergeCell ref="D696:E697"/>
    <mergeCell ref="G696:G697"/>
    <mergeCell ref="H696:H697"/>
    <mergeCell ref="I696:K696"/>
    <mergeCell ref="I697:K697"/>
    <mergeCell ref="D698:E699"/>
    <mergeCell ref="G698:G699"/>
    <mergeCell ref="H698:H699"/>
    <mergeCell ref="I698:K698"/>
    <mergeCell ref="I699:K699"/>
    <mergeCell ref="D700:E701"/>
    <mergeCell ref="G700:G701"/>
    <mergeCell ref="H700:H701"/>
    <mergeCell ref="I700:K700"/>
    <mergeCell ref="I701:K701"/>
    <mergeCell ref="D702:E703"/>
    <mergeCell ref="G702:G703"/>
    <mergeCell ref="H702:H703"/>
    <mergeCell ref="I702:K702"/>
    <mergeCell ref="I703:K703"/>
    <mergeCell ref="D704:E705"/>
    <mergeCell ref="G704:G705"/>
    <mergeCell ref="H704:H705"/>
    <mergeCell ref="I704:K704"/>
    <mergeCell ref="I705:K705"/>
    <mergeCell ref="D706:E707"/>
    <mergeCell ref="G706:G707"/>
    <mergeCell ref="H706:H707"/>
    <mergeCell ref="I706:K706"/>
    <mergeCell ref="I707:K707"/>
    <mergeCell ref="D710:E711"/>
    <mergeCell ref="G710:G711"/>
    <mergeCell ref="H710:H711"/>
    <mergeCell ref="I710:K710"/>
    <mergeCell ref="I711:K711"/>
    <mergeCell ref="D712:E713"/>
    <mergeCell ref="G712:G713"/>
    <mergeCell ref="H712:H713"/>
    <mergeCell ref="I712:K712"/>
    <mergeCell ref="I713:K713"/>
    <mergeCell ref="D714:E715"/>
    <mergeCell ref="G714:G715"/>
    <mergeCell ref="H714:H715"/>
    <mergeCell ref="I714:K714"/>
    <mergeCell ref="I715:K715"/>
    <mergeCell ref="D716:E717"/>
    <mergeCell ref="G716:G717"/>
    <mergeCell ref="H716:H717"/>
    <mergeCell ref="I716:K716"/>
    <mergeCell ref="I717:K717"/>
    <mergeCell ref="D718:E719"/>
    <mergeCell ref="G718:G719"/>
    <mergeCell ref="H718:H719"/>
    <mergeCell ref="I718:K718"/>
    <mergeCell ref="I719:K719"/>
    <mergeCell ref="D720:E721"/>
    <mergeCell ref="G720:G721"/>
    <mergeCell ref="H720:H721"/>
    <mergeCell ref="I720:K720"/>
    <mergeCell ref="I721:K721"/>
    <mergeCell ref="D722:E723"/>
    <mergeCell ref="G722:G723"/>
    <mergeCell ref="H722:H723"/>
    <mergeCell ref="I722:K722"/>
    <mergeCell ref="I723:K723"/>
    <mergeCell ref="D724:E725"/>
    <mergeCell ref="G724:G725"/>
    <mergeCell ref="H724:H725"/>
    <mergeCell ref="I724:K724"/>
    <mergeCell ref="I725:K725"/>
    <mergeCell ref="D726:E727"/>
    <mergeCell ref="G726:G727"/>
    <mergeCell ref="H726:H727"/>
    <mergeCell ref="I726:K726"/>
    <mergeCell ref="I727:K727"/>
    <mergeCell ref="D728:E729"/>
    <mergeCell ref="G728:G729"/>
    <mergeCell ref="H728:H729"/>
    <mergeCell ref="I728:K728"/>
    <mergeCell ref="I729:K729"/>
    <mergeCell ref="D730:E731"/>
    <mergeCell ref="G730:G731"/>
    <mergeCell ref="H730:H731"/>
    <mergeCell ref="I730:K730"/>
    <mergeCell ref="I731:K731"/>
    <mergeCell ref="D732:E733"/>
    <mergeCell ref="G732:G733"/>
    <mergeCell ref="H732:H733"/>
    <mergeCell ref="I732:K732"/>
    <mergeCell ref="I733:K733"/>
    <mergeCell ref="D736:E737"/>
    <mergeCell ref="G736:G737"/>
    <mergeCell ref="H736:H737"/>
    <mergeCell ref="I736:K736"/>
    <mergeCell ref="I737:K737"/>
    <mergeCell ref="D738:E739"/>
    <mergeCell ref="G738:G739"/>
    <mergeCell ref="H738:H739"/>
    <mergeCell ref="I738:K738"/>
    <mergeCell ref="I739:K739"/>
    <mergeCell ref="D740:E741"/>
    <mergeCell ref="G740:G741"/>
    <mergeCell ref="H740:H741"/>
    <mergeCell ref="I740:K740"/>
    <mergeCell ref="I741:K741"/>
    <mergeCell ref="D742:E743"/>
    <mergeCell ref="G742:G743"/>
    <mergeCell ref="H742:H743"/>
    <mergeCell ref="I742:K742"/>
    <mergeCell ref="I743:K743"/>
    <mergeCell ref="D744:E745"/>
    <mergeCell ref="G744:G745"/>
    <mergeCell ref="H744:H745"/>
    <mergeCell ref="I744:K744"/>
    <mergeCell ref="I745:K745"/>
    <mergeCell ref="D746:E747"/>
    <mergeCell ref="G746:G747"/>
    <mergeCell ref="H746:H747"/>
    <mergeCell ref="I746:K746"/>
    <mergeCell ref="I747:K747"/>
    <mergeCell ref="D748:E749"/>
    <mergeCell ref="G748:G749"/>
    <mergeCell ref="H748:H749"/>
    <mergeCell ref="I748:K748"/>
    <mergeCell ref="I749:K749"/>
    <mergeCell ref="D750:E751"/>
    <mergeCell ref="G750:G751"/>
    <mergeCell ref="H750:H751"/>
    <mergeCell ref="I750:K750"/>
    <mergeCell ref="I751:K751"/>
    <mergeCell ref="D752:E753"/>
    <mergeCell ref="G752:G753"/>
    <mergeCell ref="H752:H753"/>
    <mergeCell ref="I752:K752"/>
    <mergeCell ref="I753:K753"/>
    <mergeCell ref="D754:E755"/>
    <mergeCell ref="G754:G755"/>
    <mergeCell ref="H754:H755"/>
    <mergeCell ref="I754:K754"/>
    <mergeCell ref="I755:K755"/>
    <mergeCell ref="D756:E757"/>
    <mergeCell ref="G756:G757"/>
    <mergeCell ref="H756:H757"/>
    <mergeCell ref="I756:K756"/>
    <mergeCell ref="I757:K757"/>
    <mergeCell ref="D758:E759"/>
    <mergeCell ref="G758:G759"/>
    <mergeCell ref="H758:H759"/>
    <mergeCell ref="I758:K758"/>
    <mergeCell ref="I759:K759"/>
    <mergeCell ref="D762:E763"/>
    <mergeCell ref="G762:G763"/>
    <mergeCell ref="H762:H763"/>
    <mergeCell ref="I762:K762"/>
    <mergeCell ref="I763:K763"/>
    <mergeCell ref="D764:E765"/>
    <mergeCell ref="G764:G765"/>
    <mergeCell ref="H764:H765"/>
    <mergeCell ref="I764:K764"/>
    <mergeCell ref="I765:K765"/>
    <mergeCell ref="D766:E767"/>
    <mergeCell ref="G766:G767"/>
    <mergeCell ref="H766:H767"/>
    <mergeCell ref="I766:K766"/>
    <mergeCell ref="I767:K767"/>
    <mergeCell ref="D768:E769"/>
    <mergeCell ref="G768:G769"/>
    <mergeCell ref="H768:H769"/>
    <mergeCell ref="I768:K768"/>
    <mergeCell ref="I769:K769"/>
    <mergeCell ref="D770:E771"/>
    <mergeCell ref="G770:G771"/>
    <mergeCell ref="H770:H771"/>
    <mergeCell ref="I770:K770"/>
    <mergeCell ref="I771:K771"/>
    <mergeCell ref="D772:E773"/>
    <mergeCell ref="G772:G773"/>
    <mergeCell ref="H772:H773"/>
    <mergeCell ref="I772:K772"/>
    <mergeCell ref="I773:K773"/>
    <mergeCell ref="D774:E775"/>
    <mergeCell ref="G774:G775"/>
    <mergeCell ref="H774:H775"/>
    <mergeCell ref="I774:K774"/>
    <mergeCell ref="I775:K775"/>
    <mergeCell ref="D776:E777"/>
    <mergeCell ref="G776:G777"/>
    <mergeCell ref="H776:H777"/>
    <mergeCell ref="I776:K776"/>
    <mergeCell ref="I777:K777"/>
    <mergeCell ref="D778:E779"/>
    <mergeCell ref="G778:G779"/>
    <mergeCell ref="H778:H779"/>
    <mergeCell ref="I778:K778"/>
    <mergeCell ref="I779:K779"/>
    <mergeCell ref="D780:E781"/>
    <mergeCell ref="G780:G781"/>
    <mergeCell ref="H780:H781"/>
    <mergeCell ref="I780:K780"/>
    <mergeCell ref="I781:K781"/>
    <mergeCell ref="D782:E783"/>
    <mergeCell ref="G782:G783"/>
    <mergeCell ref="H782:H783"/>
    <mergeCell ref="I782:K782"/>
    <mergeCell ref="I783:K783"/>
    <mergeCell ref="D784:E785"/>
    <mergeCell ref="G784:G785"/>
    <mergeCell ref="H784:H785"/>
    <mergeCell ref="I784:K784"/>
    <mergeCell ref="I785:K785"/>
    <mergeCell ref="D788:E789"/>
    <mergeCell ref="G788:G789"/>
    <mergeCell ref="H788:H789"/>
    <mergeCell ref="I788:K788"/>
    <mergeCell ref="I789:K789"/>
    <mergeCell ref="D790:E791"/>
    <mergeCell ref="G790:G791"/>
    <mergeCell ref="H790:H791"/>
    <mergeCell ref="I790:K790"/>
    <mergeCell ref="I791:K791"/>
    <mergeCell ref="D792:E793"/>
    <mergeCell ref="G792:G793"/>
    <mergeCell ref="H792:H793"/>
    <mergeCell ref="I792:K792"/>
    <mergeCell ref="I793:K793"/>
    <mergeCell ref="D794:E795"/>
    <mergeCell ref="G794:G795"/>
    <mergeCell ref="H794:H795"/>
    <mergeCell ref="I794:K794"/>
    <mergeCell ref="I795:K795"/>
    <mergeCell ref="D796:E797"/>
    <mergeCell ref="G796:G797"/>
    <mergeCell ref="H796:H797"/>
    <mergeCell ref="I796:K796"/>
    <mergeCell ref="I797:K797"/>
    <mergeCell ref="D798:E799"/>
    <mergeCell ref="G798:G799"/>
    <mergeCell ref="H798:H799"/>
    <mergeCell ref="I798:K798"/>
    <mergeCell ref="I799:K799"/>
    <mergeCell ref="D800:E801"/>
    <mergeCell ref="G800:G801"/>
    <mergeCell ref="H800:H801"/>
    <mergeCell ref="I800:K800"/>
    <mergeCell ref="I801:K801"/>
    <mergeCell ref="D802:E803"/>
    <mergeCell ref="G802:G803"/>
    <mergeCell ref="H802:H803"/>
    <mergeCell ref="I802:K802"/>
    <mergeCell ref="I803:K803"/>
    <mergeCell ref="D804:E805"/>
    <mergeCell ref="G804:G805"/>
    <mergeCell ref="H804:H805"/>
    <mergeCell ref="I804:K804"/>
    <mergeCell ref="I805:K805"/>
    <mergeCell ref="D806:E807"/>
    <mergeCell ref="G806:G807"/>
    <mergeCell ref="H806:H807"/>
    <mergeCell ref="I806:K806"/>
    <mergeCell ref="I807:K807"/>
    <mergeCell ref="D808:E809"/>
    <mergeCell ref="G808:G809"/>
    <mergeCell ref="H808:H809"/>
    <mergeCell ref="I808:K808"/>
    <mergeCell ref="I809:K809"/>
    <mergeCell ref="D810:E811"/>
    <mergeCell ref="G810:G811"/>
    <mergeCell ref="H810:H811"/>
    <mergeCell ref="I810:K810"/>
    <mergeCell ref="I811:K811"/>
    <mergeCell ref="D814:E815"/>
    <mergeCell ref="G814:G815"/>
    <mergeCell ref="H814:H815"/>
    <mergeCell ref="I814:K814"/>
    <mergeCell ref="I815:K815"/>
    <mergeCell ref="D816:E817"/>
    <mergeCell ref="G816:G817"/>
    <mergeCell ref="H816:H817"/>
    <mergeCell ref="I816:K816"/>
    <mergeCell ref="I817:K817"/>
    <mergeCell ref="D818:E819"/>
    <mergeCell ref="G818:G819"/>
    <mergeCell ref="H818:H819"/>
    <mergeCell ref="I818:K818"/>
    <mergeCell ref="I819:K819"/>
    <mergeCell ref="D820:E821"/>
    <mergeCell ref="G820:G821"/>
    <mergeCell ref="H820:H821"/>
    <mergeCell ref="I820:K820"/>
    <mergeCell ref="I821:K821"/>
    <mergeCell ref="D822:E823"/>
    <mergeCell ref="G822:G823"/>
    <mergeCell ref="H822:H823"/>
    <mergeCell ref="I822:K822"/>
    <mergeCell ref="I823:K823"/>
    <mergeCell ref="D824:E825"/>
    <mergeCell ref="G824:G825"/>
    <mergeCell ref="H824:H825"/>
    <mergeCell ref="I824:K824"/>
    <mergeCell ref="I825:K825"/>
    <mergeCell ref="D826:E827"/>
    <mergeCell ref="G826:G827"/>
    <mergeCell ref="H826:H827"/>
    <mergeCell ref="I826:K826"/>
    <mergeCell ref="I827:K827"/>
    <mergeCell ref="D828:E829"/>
    <mergeCell ref="G828:G829"/>
    <mergeCell ref="H828:H829"/>
    <mergeCell ref="I828:K828"/>
    <mergeCell ref="I829:K829"/>
    <mergeCell ref="D830:E831"/>
    <mergeCell ref="G830:G831"/>
    <mergeCell ref="H830:H831"/>
    <mergeCell ref="I830:K830"/>
    <mergeCell ref="I831:K831"/>
    <mergeCell ref="D832:E833"/>
    <mergeCell ref="G832:G833"/>
    <mergeCell ref="H832:H833"/>
    <mergeCell ref="I832:K832"/>
    <mergeCell ref="I833:K833"/>
    <mergeCell ref="D834:E835"/>
    <mergeCell ref="G834:G835"/>
    <mergeCell ref="H834:H835"/>
    <mergeCell ref="I834:K834"/>
    <mergeCell ref="I835:K835"/>
    <mergeCell ref="D836:E837"/>
    <mergeCell ref="G836:G837"/>
    <mergeCell ref="H836:H837"/>
    <mergeCell ref="I836:K836"/>
    <mergeCell ref="I837:K837"/>
    <mergeCell ref="D840:E841"/>
    <mergeCell ref="G840:G841"/>
    <mergeCell ref="H840:H841"/>
    <mergeCell ref="I840:K840"/>
    <mergeCell ref="I841:K841"/>
    <mergeCell ref="D842:E843"/>
    <mergeCell ref="G842:G843"/>
    <mergeCell ref="H842:H843"/>
    <mergeCell ref="I842:K842"/>
    <mergeCell ref="I843:K843"/>
    <mergeCell ref="D844:E845"/>
    <mergeCell ref="G844:G845"/>
    <mergeCell ref="H844:H845"/>
    <mergeCell ref="I844:K844"/>
    <mergeCell ref="I845:K845"/>
    <mergeCell ref="D846:E847"/>
    <mergeCell ref="G846:G847"/>
    <mergeCell ref="H846:H847"/>
    <mergeCell ref="I846:K846"/>
    <mergeCell ref="I847:K847"/>
    <mergeCell ref="D848:E849"/>
    <mergeCell ref="G848:G849"/>
    <mergeCell ref="H848:H849"/>
    <mergeCell ref="I848:K848"/>
    <mergeCell ref="I849:K849"/>
    <mergeCell ref="D850:E851"/>
    <mergeCell ref="G850:G851"/>
    <mergeCell ref="H850:H851"/>
    <mergeCell ref="I850:K850"/>
    <mergeCell ref="I851:K851"/>
    <mergeCell ref="D852:E853"/>
    <mergeCell ref="G852:G853"/>
    <mergeCell ref="H852:H853"/>
    <mergeCell ref="I852:K852"/>
    <mergeCell ref="I853:K853"/>
    <mergeCell ref="D854:E855"/>
    <mergeCell ref="G854:G855"/>
    <mergeCell ref="H854:H855"/>
    <mergeCell ref="I854:K854"/>
    <mergeCell ref="I855:K855"/>
    <mergeCell ref="D856:E857"/>
    <mergeCell ref="G856:G857"/>
    <mergeCell ref="H856:H857"/>
    <mergeCell ref="I856:K856"/>
    <mergeCell ref="I857:K857"/>
    <mergeCell ref="D858:E859"/>
    <mergeCell ref="G858:G859"/>
    <mergeCell ref="H858:H859"/>
    <mergeCell ref="I858:K858"/>
    <mergeCell ref="I859:K859"/>
    <mergeCell ref="D860:E861"/>
    <mergeCell ref="G860:G861"/>
    <mergeCell ref="H860:H861"/>
    <mergeCell ref="I860:K860"/>
    <mergeCell ref="I861:K861"/>
    <mergeCell ref="D862:E863"/>
    <mergeCell ref="G862:G863"/>
    <mergeCell ref="H862:H863"/>
    <mergeCell ref="I862:K862"/>
    <mergeCell ref="I863:K863"/>
    <mergeCell ref="D866:E867"/>
    <mergeCell ref="G866:G867"/>
    <mergeCell ref="H866:H867"/>
    <mergeCell ref="I866:K866"/>
    <mergeCell ref="I867:K867"/>
    <mergeCell ref="D868:E869"/>
    <mergeCell ref="G868:G869"/>
    <mergeCell ref="H868:H869"/>
    <mergeCell ref="I868:K868"/>
    <mergeCell ref="I869:K869"/>
    <mergeCell ref="D870:E871"/>
    <mergeCell ref="G870:G871"/>
    <mergeCell ref="H870:H871"/>
    <mergeCell ref="I870:K870"/>
    <mergeCell ref="I871:K871"/>
    <mergeCell ref="D872:E873"/>
    <mergeCell ref="G872:G873"/>
    <mergeCell ref="H872:H873"/>
    <mergeCell ref="I872:K872"/>
    <mergeCell ref="I873:K873"/>
    <mergeCell ref="D874:E875"/>
    <mergeCell ref="G874:G875"/>
    <mergeCell ref="H874:H875"/>
    <mergeCell ref="I874:K874"/>
    <mergeCell ref="I875:K875"/>
    <mergeCell ref="D876:E877"/>
    <mergeCell ref="G876:G877"/>
    <mergeCell ref="H876:H877"/>
    <mergeCell ref="I876:K876"/>
    <mergeCell ref="I877:K877"/>
    <mergeCell ref="D878:E879"/>
    <mergeCell ref="G878:G879"/>
    <mergeCell ref="H878:H879"/>
    <mergeCell ref="I878:K878"/>
    <mergeCell ref="I879:K879"/>
    <mergeCell ref="D880:E881"/>
    <mergeCell ref="G880:G881"/>
    <mergeCell ref="H880:H881"/>
    <mergeCell ref="I880:K880"/>
    <mergeCell ref="I881:K881"/>
    <mergeCell ref="D882:E883"/>
    <mergeCell ref="G882:G883"/>
    <mergeCell ref="H882:H883"/>
    <mergeCell ref="I882:K882"/>
    <mergeCell ref="I883:K883"/>
    <mergeCell ref="D884:E885"/>
    <mergeCell ref="G884:G885"/>
    <mergeCell ref="H884:H885"/>
    <mergeCell ref="I884:K884"/>
    <mergeCell ref="I885:K885"/>
    <mergeCell ref="D886:E887"/>
    <mergeCell ref="G886:G887"/>
    <mergeCell ref="H886:H887"/>
    <mergeCell ref="I886:K886"/>
    <mergeCell ref="I887:K887"/>
    <mergeCell ref="D888:E889"/>
    <mergeCell ref="G888:G889"/>
    <mergeCell ref="H888:H889"/>
    <mergeCell ref="I888:K888"/>
    <mergeCell ref="I889:K889"/>
    <mergeCell ref="D892:E893"/>
    <mergeCell ref="G892:G893"/>
    <mergeCell ref="H892:H893"/>
    <mergeCell ref="I892:K892"/>
    <mergeCell ref="I893:K893"/>
    <mergeCell ref="D894:E895"/>
    <mergeCell ref="G894:G895"/>
    <mergeCell ref="H894:H895"/>
    <mergeCell ref="I894:K894"/>
    <mergeCell ref="I895:K895"/>
    <mergeCell ref="D896:E897"/>
    <mergeCell ref="G896:G897"/>
    <mergeCell ref="H896:H897"/>
    <mergeCell ref="I896:K896"/>
    <mergeCell ref="I897:K897"/>
    <mergeCell ref="D898:E899"/>
    <mergeCell ref="G898:G899"/>
    <mergeCell ref="H898:H899"/>
    <mergeCell ref="I898:K898"/>
    <mergeCell ref="I899:K899"/>
    <mergeCell ref="D900:E901"/>
    <mergeCell ref="G900:G901"/>
    <mergeCell ref="H900:H901"/>
    <mergeCell ref="I900:K900"/>
    <mergeCell ref="I901:K901"/>
    <mergeCell ref="D902:E903"/>
    <mergeCell ref="G902:G903"/>
    <mergeCell ref="H902:H903"/>
    <mergeCell ref="I902:K902"/>
    <mergeCell ref="I903:K903"/>
    <mergeCell ref="D904:E905"/>
    <mergeCell ref="G904:G905"/>
    <mergeCell ref="H904:H905"/>
    <mergeCell ref="I904:K904"/>
    <mergeCell ref="I905:K905"/>
    <mergeCell ref="D906:E907"/>
    <mergeCell ref="G906:G907"/>
    <mergeCell ref="H906:H907"/>
    <mergeCell ref="I906:K906"/>
    <mergeCell ref="I907:K907"/>
    <mergeCell ref="D908:E909"/>
    <mergeCell ref="G908:G909"/>
    <mergeCell ref="H908:H909"/>
    <mergeCell ref="I908:K908"/>
    <mergeCell ref="I909:K909"/>
    <mergeCell ref="D910:E911"/>
    <mergeCell ref="G910:G911"/>
    <mergeCell ref="H910:H911"/>
    <mergeCell ref="I910:K910"/>
    <mergeCell ref="I911:K911"/>
    <mergeCell ref="D912:E913"/>
    <mergeCell ref="G912:G913"/>
    <mergeCell ref="H912:H913"/>
    <mergeCell ref="I912:K912"/>
    <mergeCell ref="I913:K913"/>
    <mergeCell ref="D914:E915"/>
    <mergeCell ref="G914:G915"/>
    <mergeCell ref="H914:H915"/>
    <mergeCell ref="I914:K914"/>
    <mergeCell ref="I915:K915"/>
    <mergeCell ref="D918:E919"/>
    <mergeCell ref="G918:G919"/>
    <mergeCell ref="H918:H919"/>
    <mergeCell ref="I918:K918"/>
    <mergeCell ref="I919:K919"/>
    <mergeCell ref="D920:E921"/>
    <mergeCell ref="G920:G921"/>
    <mergeCell ref="H920:H921"/>
    <mergeCell ref="I920:K920"/>
    <mergeCell ref="I921:K921"/>
    <mergeCell ref="D922:E923"/>
    <mergeCell ref="G922:G923"/>
    <mergeCell ref="H922:H923"/>
    <mergeCell ref="I922:K922"/>
    <mergeCell ref="I923:K923"/>
    <mergeCell ref="D924:E925"/>
    <mergeCell ref="G924:G925"/>
    <mergeCell ref="H924:H925"/>
    <mergeCell ref="I924:K924"/>
    <mergeCell ref="I925:K925"/>
    <mergeCell ref="D926:E927"/>
    <mergeCell ref="G926:G927"/>
    <mergeCell ref="H926:H927"/>
    <mergeCell ref="I926:K926"/>
    <mergeCell ref="I927:K927"/>
    <mergeCell ref="D928:E929"/>
    <mergeCell ref="G928:G929"/>
    <mergeCell ref="H928:H929"/>
    <mergeCell ref="I928:K928"/>
    <mergeCell ref="I929:K929"/>
    <mergeCell ref="D930:E931"/>
    <mergeCell ref="G930:G931"/>
    <mergeCell ref="H930:H931"/>
    <mergeCell ref="I930:K930"/>
    <mergeCell ref="I931:K931"/>
    <mergeCell ref="G932:G933"/>
    <mergeCell ref="H932:H933"/>
    <mergeCell ref="D932:E933"/>
    <mergeCell ref="D934:E935"/>
    <mergeCell ref="G934:G935"/>
    <mergeCell ref="H934:H935"/>
    <mergeCell ref="I934:K934"/>
    <mergeCell ref="I935:K935"/>
    <mergeCell ref="D936:E937"/>
    <mergeCell ref="G936:G937"/>
    <mergeCell ref="H936:H937"/>
    <mergeCell ref="I936:K936"/>
    <mergeCell ref="I937:K937"/>
    <mergeCell ref="D938:E939"/>
    <mergeCell ref="G938:G939"/>
    <mergeCell ref="H938:H939"/>
    <mergeCell ref="I938:K938"/>
    <mergeCell ref="I939:K939"/>
    <mergeCell ref="D940:E941"/>
    <mergeCell ref="G940:G941"/>
    <mergeCell ref="H940:H941"/>
    <mergeCell ref="I940:K940"/>
    <mergeCell ref="I941:K941"/>
    <mergeCell ref="D944:E945"/>
    <mergeCell ref="G944:G945"/>
    <mergeCell ref="H944:H945"/>
    <mergeCell ref="I944:K944"/>
    <mergeCell ref="I945:K945"/>
    <mergeCell ref="D946:E947"/>
    <mergeCell ref="G946:G947"/>
    <mergeCell ref="H946:H947"/>
    <mergeCell ref="I946:K946"/>
    <mergeCell ref="I947:K947"/>
    <mergeCell ref="D948:E949"/>
    <mergeCell ref="G948:G949"/>
    <mergeCell ref="H948:H949"/>
    <mergeCell ref="I948:K948"/>
    <mergeCell ref="I949:K949"/>
    <mergeCell ref="D950:E951"/>
    <mergeCell ref="G950:G951"/>
    <mergeCell ref="H950:H951"/>
    <mergeCell ref="I950:K950"/>
    <mergeCell ref="I951:K951"/>
    <mergeCell ref="D952:E953"/>
    <mergeCell ref="G952:G953"/>
    <mergeCell ref="H952:H953"/>
    <mergeCell ref="I952:K952"/>
    <mergeCell ref="I953:K953"/>
    <mergeCell ref="D954:E955"/>
    <mergeCell ref="G954:G955"/>
    <mergeCell ref="H954:H955"/>
    <mergeCell ref="I954:K954"/>
    <mergeCell ref="I955:K955"/>
    <mergeCell ref="D956:E957"/>
    <mergeCell ref="G956:G957"/>
    <mergeCell ref="H956:H957"/>
    <mergeCell ref="I956:K956"/>
    <mergeCell ref="I957:K957"/>
    <mergeCell ref="D958:E959"/>
    <mergeCell ref="G958:G959"/>
    <mergeCell ref="H958:H959"/>
    <mergeCell ref="I958:K958"/>
    <mergeCell ref="I959:K959"/>
    <mergeCell ref="D960:E961"/>
    <mergeCell ref="G960:G961"/>
    <mergeCell ref="H960:H961"/>
    <mergeCell ref="I960:K960"/>
    <mergeCell ref="I961:K961"/>
    <mergeCell ref="D962:E963"/>
    <mergeCell ref="G962:G963"/>
    <mergeCell ref="H962:H963"/>
    <mergeCell ref="I962:K962"/>
    <mergeCell ref="I963:K963"/>
    <mergeCell ref="D964:E965"/>
    <mergeCell ref="G964:G965"/>
    <mergeCell ref="H964:H965"/>
    <mergeCell ref="I964:K964"/>
    <mergeCell ref="I965:K965"/>
    <mergeCell ref="D966:E967"/>
    <mergeCell ref="G966:G967"/>
    <mergeCell ref="H966:H967"/>
    <mergeCell ref="I966:K966"/>
    <mergeCell ref="I967:K967"/>
    <mergeCell ref="D970:E971"/>
    <mergeCell ref="G970:G971"/>
    <mergeCell ref="H970:H971"/>
    <mergeCell ref="I970:K970"/>
    <mergeCell ref="I971:K971"/>
    <mergeCell ref="D972:E973"/>
    <mergeCell ref="G972:G973"/>
    <mergeCell ref="H972:H973"/>
    <mergeCell ref="I972:K972"/>
    <mergeCell ref="I973:K973"/>
    <mergeCell ref="D974:E975"/>
    <mergeCell ref="G974:G975"/>
    <mergeCell ref="H974:H975"/>
    <mergeCell ref="I974:K974"/>
    <mergeCell ref="I975:K975"/>
    <mergeCell ref="D976:E977"/>
    <mergeCell ref="G976:G977"/>
    <mergeCell ref="H976:H977"/>
    <mergeCell ref="I976:K976"/>
    <mergeCell ref="I977:K977"/>
    <mergeCell ref="D978:E979"/>
    <mergeCell ref="G978:G979"/>
    <mergeCell ref="H978:H979"/>
    <mergeCell ref="I978:K978"/>
    <mergeCell ref="I979:K979"/>
    <mergeCell ref="D980:E981"/>
    <mergeCell ref="G980:G981"/>
    <mergeCell ref="H980:H981"/>
    <mergeCell ref="I980:K980"/>
    <mergeCell ref="I981:K981"/>
    <mergeCell ref="D982:E983"/>
    <mergeCell ref="G982:G983"/>
    <mergeCell ref="H982:H983"/>
    <mergeCell ref="I982:K982"/>
    <mergeCell ref="I983:K983"/>
    <mergeCell ref="D984:E985"/>
    <mergeCell ref="G984:G985"/>
    <mergeCell ref="H984:H985"/>
    <mergeCell ref="I984:K984"/>
    <mergeCell ref="I985:K985"/>
    <mergeCell ref="D986:E987"/>
    <mergeCell ref="G986:G987"/>
    <mergeCell ref="H986:H987"/>
    <mergeCell ref="I986:K986"/>
    <mergeCell ref="I987:K987"/>
    <mergeCell ref="D988:E989"/>
    <mergeCell ref="G988:G989"/>
    <mergeCell ref="H988:H989"/>
    <mergeCell ref="I988:K988"/>
    <mergeCell ref="I989:K989"/>
    <mergeCell ref="D990:E991"/>
    <mergeCell ref="G990:G991"/>
    <mergeCell ref="H990:H991"/>
    <mergeCell ref="I990:K990"/>
    <mergeCell ref="I991:K991"/>
    <mergeCell ref="D992:E993"/>
    <mergeCell ref="G992:G993"/>
    <mergeCell ref="H992:H993"/>
    <mergeCell ref="I992:K992"/>
    <mergeCell ref="I993:K993"/>
    <mergeCell ref="D1180:E1181"/>
    <mergeCell ref="G1180:G1181"/>
    <mergeCell ref="H1180:H1181"/>
    <mergeCell ref="I1180:K1180"/>
    <mergeCell ref="I1181:K1181"/>
    <mergeCell ref="D996:E997"/>
    <mergeCell ref="G996:G997"/>
    <mergeCell ref="H996:H997"/>
    <mergeCell ref="I996:K996"/>
    <mergeCell ref="I997:K997"/>
    <mergeCell ref="D1182:E1183"/>
    <mergeCell ref="G1182:G1183"/>
    <mergeCell ref="H1182:H1183"/>
    <mergeCell ref="I1182:K1182"/>
    <mergeCell ref="I1183:K1183"/>
    <mergeCell ref="D1184:E1185"/>
    <mergeCell ref="G1184:G1185"/>
    <mergeCell ref="H1184:H1185"/>
    <mergeCell ref="I1184:K1184"/>
    <mergeCell ref="I1185:K1185"/>
    <mergeCell ref="D1186:E1187"/>
    <mergeCell ref="G1186:G1187"/>
    <mergeCell ref="H1186:H1187"/>
    <mergeCell ref="I1186:K1186"/>
    <mergeCell ref="I1187:K1187"/>
    <mergeCell ref="D1188:E1189"/>
    <mergeCell ref="G1188:G1189"/>
    <mergeCell ref="H1188:H1189"/>
    <mergeCell ref="I1188:K1188"/>
    <mergeCell ref="I1189:K1189"/>
    <mergeCell ref="D1190:E1191"/>
    <mergeCell ref="G1190:G1191"/>
    <mergeCell ref="H1190:H1191"/>
    <mergeCell ref="I1190:K1190"/>
    <mergeCell ref="I1191:K1191"/>
    <mergeCell ref="D1192:E1193"/>
    <mergeCell ref="G1192:G1193"/>
    <mergeCell ref="H1192:H1193"/>
    <mergeCell ref="I1192:K1192"/>
    <mergeCell ref="I1193:K1193"/>
    <mergeCell ref="D1194:E1195"/>
    <mergeCell ref="G1194:G1195"/>
    <mergeCell ref="H1194:H1195"/>
    <mergeCell ref="I1194:K1194"/>
    <mergeCell ref="I1195:K1195"/>
    <mergeCell ref="D1196:E1197"/>
    <mergeCell ref="G1196:G1197"/>
    <mergeCell ref="H1196:H1197"/>
    <mergeCell ref="I1196:K1196"/>
    <mergeCell ref="I1197:K1197"/>
    <mergeCell ref="D1198:E1199"/>
    <mergeCell ref="G1198:G1199"/>
    <mergeCell ref="H1198:H1199"/>
    <mergeCell ref="I1198:K1198"/>
    <mergeCell ref="I1199:K1199"/>
    <mergeCell ref="I999:K999"/>
    <mergeCell ref="D1000:E1001"/>
    <mergeCell ref="G1000:G1001"/>
    <mergeCell ref="H1000:H1001"/>
    <mergeCell ref="I1000:K1000"/>
    <mergeCell ref="D1200:E1201"/>
    <mergeCell ref="G1200:G1201"/>
    <mergeCell ref="H1200:H1201"/>
    <mergeCell ref="I1200:K1200"/>
    <mergeCell ref="I1201:K1201"/>
    <mergeCell ref="I1003:K1003"/>
    <mergeCell ref="I1007:K1007"/>
    <mergeCell ref="I1005:K1005"/>
    <mergeCell ref="D1006:E1007"/>
    <mergeCell ref="G1006:G1007"/>
    <mergeCell ref="D998:E999"/>
    <mergeCell ref="G998:G999"/>
    <mergeCell ref="H998:H999"/>
    <mergeCell ref="I998:K998"/>
    <mergeCell ref="I1001:K1001"/>
    <mergeCell ref="D1002:E1003"/>
    <mergeCell ref="G1002:G1003"/>
    <mergeCell ref="H1002:H1003"/>
    <mergeCell ref="I1002:K1002"/>
    <mergeCell ref="D1004:E1005"/>
    <mergeCell ref="G1004:G1005"/>
    <mergeCell ref="H1004:H1005"/>
    <mergeCell ref="I1004:K1004"/>
    <mergeCell ref="H1006:H1007"/>
    <mergeCell ref="I1006:K1006"/>
    <mergeCell ref="D1008:E1009"/>
    <mergeCell ref="G1008:G1009"/>
    <mergeCell ref="H1008:H1009"/>
    <mergeCell ref="I1008:K1008"/>
    <mergeCell ref="I1009:K1009"/>
    <mergeCell ref="D1010:E1011"/>
    <mergeCell ref="G1010:G1011"/>
    <mergeCell ref="H1010:H1011"/>
    <mergeCell ref="I1010:K1010"/>
    <mergeCell ref="I1011:K1011"/>
    <mergeCell ref="D1012:E1013"/>
    <mergeCell ref="G1012:G1013"/>
    <mergeCell ref="H1012:H1013"/>
    <mergeCell ref="I1012:K1012"/>
    <mergeCell ref="I1013:K1013"/>
    <mergeCell ref="D1014:E1015"/>
    <mergeCell ref="G1014:G1015"/>
    <mergeCell ref="H1014:H1015"/>
    <mergeCell ref="I1014:K1014"/>
    <mergeCell ref="I1015:K1015"/>
    <mergeCell ref="D1016:E1017"/>
    <mergeCell ref="G1016:G1017"/>
    <mergeCell ref="H1016:H1017"/>
    <mergeCell ref="I1016:K1016"/>
    <mergeCell ref="I1017:K1017"/>
    <mergeCell ref="D1018:E1019"/>
    <mergeCell ref="G1018:G1019"/>
    <mergeCell ref="H1018:H1019"/>
    <mergeCell ref="I1018:K1018"/>
    <mergeCell ref="I1019:K1019"/>
    <mergeCell ref="D1022:E1023"/>
    <mergeCell ref="G1022:G1023"/>
    <mergeCell ref="H1022:H1023"/>
    <mergeCell ref="I1022:K1022"/>
    <mergeCell ref="I1023:K1023"/>
    <mergeCell ref="D1024:E1025"/>
    <mergeCell ref="G1024:G1025"/>
    <mergeCell ref="H1024:H1025"/>
    <mergeCell ref="I1024:K1024"/>
    <mergeCell ref="I1025:K1025"/>
    <mergeCell ref="D1026:E1027"/>
    <mergeCell ref="G1026:G1027"/>
    <mergeCell ref="H1026:H1027"/>
    <mergeCell ref="I1026:K1026"/>
    <mergeCell ref="I1027:K1027"/>
    <mergeCell ref="D1028:E1029"/>
    <mergeCell ref="G1028:G1029"/>
    <mergeCell ref="H1028:H1029"/>
    <mergeCell ref="I1028:K1028"/>
    <mergeCell ref="I1029:K1029"/>
    <mergeCell ref="D1030:E1031"/>
    <mergeCell ref="G1030:G1031"/>
    <mergeCell ref="H1030:H1031"/>
    <mergeCell ref="I1030:K1030"/>
    <mergeCell ref="I1031:K1031"/>
    <mergeCell ref="D1032:E1033"/>
    <mergeCell ref="G1032:G1033"/>
    <mergeCell ref="H1032:H1033"/>
    <mergeCell ref="I1032:K1032"/>
    <mergeCell ref="I1033:K1033"/>
    <mergeCell ref="D1034:E1035"/>
    <mergeCell ref="G1034:G1035"/>
    <mergeCell ref="H1034:H1035"/>
    <mergeCell ref="I1034:K1034"/>
    <mergeCell ref="I1035:K1035"/>
    <mergeCell ref="D1036:E1037"/>
    <mergeCell ref="G1036:G1037"/>
    <mergeCell ref="H1036:H1037"/>
    <mergeCell ref="I1036:K1036"/>
    <mergeCell ref="I1037:K1037"/>
    <mergeCell ref="D1038:E1039"/>
    <mergeCell ref="G1038:G1039"/>
    <mergeCell ref="H1038:H1039"/>
    <mergeCell ref="I1038:K1038"/>
    <mergeCell ref="I1039:K1039"/>
    <mergeCell ref="D1040:E1041"/>
    <mergeCell ref="G1040:G1041"/>
    <mergeCell ref="H1040:H1041"/>
    <mergeCell ref="I1040:K1040"/>
    <mergeCell ref="I1041:K1041"/>
    <mergeCell ref="D1042:E1043"/>
    <mergeCell ref="G1042:G1043"/>
    <mergeCell ref="H1042:H1043"/>
    <mergeCell ref="I1042:K1042"/>
    <mergeCell ref="I1043:K1043"/>
    <mergeCell ref="D1044:E1045"/>
    <mergeCell ref="G1044:G1045"/>
    <mergeCell ref="H1044:H1045"/>
    <mergeCell ref="I1044:K1044"/>
    <mergeCell ref="I1045:K1045"/>
    <mergeCell ref="D1048:E1049"/>
    <mergeCell ref="G1048:G1049"/>
    <mergeCell ref="H1048:H1049"/>
    <mergeCell ref="I1048:K1048"/>
    <mergeCell ref="I1049:K1049"/>
    <mergeCell ref="D1050:E1051"/>
    <mergeCell ref="G1050:G1051"/>
    <mergeCell ref="H1050:H1051"/>
    <mergeCell ref="I1050:K1050"/>
    <mergeCell ref="I1051:K1051"/>
    <mergeCell ref="D1052:E1053"/>
    <mergeCell ref="G1052:G1053"/>
    <mergeCell ref="H1052:H1053"/>
    <mergeCell ref="I1052:K1052"/>
    <mergeCell ref="I1053:K1053"/>
    <mergeCell ref="D1054:E1055"/>
    <mergeCell ref="G1054:G1055"/>
    <mergeCell ref="H1054:H1055"/>
    <mergeCell ref="I1054:K1054"/>
    <mergeCell ref="I1055:K1055"/>
    <mergeCell ref="D1056:E1057"/>
    <mergeCell ref="G1056:G1057"/>
    <mergeCell ref="H1056:H1057"/>
    <mergeCell ref="I1056:K1056"/>
    <mergeCell ref="I1057:K1057"/>
    <mergeCell ref="D1058:E1059"/>
    <mergeCell ref="G1058:G1059"/>
    <mergeCell ref="H1058:H1059"/>
    <mergeCell ref="I1058:K1058"/>
    <mergeCell ref="I1059:K1059"/>
    <mergeCell ref="D1060:E1061"/>
    <mergeCell ref="G1060:G1061"/>
    <mergeCell ref="H1060:H1061"/>
    <mergeCell ref="I1060:K1060"/>
    <mergeCell ref="I1061:K1061"/>
    <mergeCell ref="D1062:E1063"/>
    <mergeCell ref="G1062:G1063"/>
    <mergeCell ref="H1062:H1063"/>
    <mergeCell ref="I1062:K1062"/>
    <mergeCell ref="I1063:K1063"/>
    <mergeCell ref="D1064:E1065"/>
    <mergeCell ref="G1064:G1065"/>
    <mergeCell ref="H1064:H1065"/>
    <mergeCell ref="I1064:K1064"/>
    <mergeCell ref="I1065:K1065"/>
    <mergeCell ref="D1066:E1067"/>
    <mergeCell ref="G1066:G1067"/>
    <mergeCell ref="H1066:H1067"/>
    <mergeCell ref="I1066:K1066"/>
    <mergeCell ref="I1067:K1067"/>
    <mergeCell ref="D1068:E1069"/>
    <mergeCell ref="G1068:G1069"/>
    <mergeCell ref="H1068:H1069"/>
    <mergeCell ref="I1068:K1068"/>
    <mergeCell ref="I1069:K1069"/>
    <mergeCell ref="D1070:E1071"/>
    <mergeCell ref="G1070:G1071"/>
    <mergeCell ref="H1070:H1071"/>
    <mergeCell ref="I1070:K1070"/>
    <mergeCell ref="I1071:K1071"/>
    <mergeCell ref="D1074:E1075"/>
    <mergeCell ref="G1074:G1075"/>
    <mergeCell ref="H1074:H1075"/>
    <mergeCell ref="I1074:K1074"/>
    <mergeCell ref="I1075:K1075"/>
    <mergeCell ref="D1076:E1077"/>
    <mergeCell ref="G1076:G1077"/>
    <mergeCell ref="H1076:H1077"/>
    <mergeCell ref="I1076:K1076"/>
    <mergeCell ref="I1077:K1077"/>
    <mergeCell ref="D1078:E1079"/>
    <mergeCell ref="G1078:G1079"/>
    <mergeCell ref="H1078:H1079"/>
    <mergeCell ref="I1078:K1078"/>
    <mergeCell ref="I1079:K1079"/>
    <mergeCell ref="D1080:E1081"/>
    <mergeCell ref="G1080:G1081"/>
    <mergeCell ref="H1080:H1081"/>
    <mergeCell ref="I1080:K1080"/>
    <mergeCell ref="I1081:K1081"/>
    <mergeCell ref="D1082:E1083"/>
    <mergeCell ref="G1082:G1083"/>
    <mergeCell ref="H1082:H1083"/>
    <mergeCell ref="I1082:K1082"/>
    <mergeCell ref="I1083:K1083"/>
    <mergeCell ref="D1084:E1085"/>
    <mergeCell ref="G1084:G1085"/>
    <mergeCell ref="H1084:H1085"/>
    <mergeCell ref="I1084:K1084"/>
    <mergeCell ref="I1085:K1085"/>
    <mergeCell ref="D1086:E1087"/>
    <mergeCell ref="G1086:G1087"/>
    <mergeCell ref="H1086:H1087"/>
    <mergeCell ref="I1086:K1086"/>
    <mergeCell ref="I1087:K1087"/>
    <mergeCell ref="D1088:E1089"/>
    <mergeCell ref="G1088:G1089"/>
    <mergeCell ref="H1088:H1089"/>
    <mergeCell ref="I1088:K1088"/>
    <mergeCell ref="I1089:K1089"/>
    <mergeCell ref="D1090:E1091"/>
    <mergeCell ref="G1090:G1091"/>
    <mergeCell ref="H1090:H1091"/>
    <mergeCell ref="I1090:K1090"/>
    <mergeCell ref="I1091:K1091"/>
    <mergeCell ref="D1092:E1093"/>
    <mergeCell ref="G1092:G1093"/>
    <mergeCell ref="H1092:H1093"/>
    <mergeCell ref="I1092:K1092"/>
    <mergeCell ref="I1093:K1093"/>
    <mergeCell ref="D1094:E1095"/>
    <mergeCell ref="G1094:G1095"/>
    <mergeCell ref="H1094:H1095"/>
    <mergeCell ref="I1094:K1094"/>
    <mergeCell ref="I1095:K1095"/>
    <mergeCell ref="D1096:E1097"/>
    <mergeCell ref="G1096:G1097"/>
    <mergeCell ref="H1096:H1097"/>
    <mergeCell ref="I1096:K1096"/>
    <mergeCell ref="I1097:K1097"/>
    <mergeCell ref="D1100:E1101"/>
    <mergeCell ref="G1100:G1101"/>
    <mergeCell ref="H1100:H1101"/>
    <mergeCell ref="I1100:K1100"/>
    <mergeCell ref="I1101:K1101"/>
    <mergeCell ref="D1102:E1103"/>
    <mergeCell ref="G1102:G1103"/>
    <mergeCell ref="H1102:H1103"/>
    <mergeCell ref="I1102:K1102"/>
    <mergeCell ref="I1103:K1103"/>
    <mergeCell ref="D1104:E1105"/>
    <mergeCell ref="G1104:G1105"/>
    <mergeCell ref="H1104:H1105"/>
    <mergeCell ref="I1104:K1104"/>
    <mergeCell ref="I1105:K1105"/>
    <mergeCell ref="D1106:E1107"/>
    <mergeCell ref="G1106:G1107"/>
    <mergeCell ref="H1106:H1107"/>
    <mergeCell ref="I1106:K1106"/>
    <mergeCell ref="I1107:K1107"/>
    <mergeCell ref="D1108:E1109"/>
    <mergeCell ref="G1108:G1109"/>
    <mergeCell ref="H1108:H1109"/>
    <mergeCell ref="I1108:K1108"/>
    <mergeCell ref="I1109:K1109"/>
    <mergeCell ref="D1110:E1111"/>
    <mergeCell ref="G1110:G1111"/>
    <mergeCell ref="H1110:H1111"/>
    <mergeCell ref="I1110:K1110"/>
    <mergeCell ref="I1111:K1111"/>
    <mergeCell ref="D1112:E1113"/>
    <mergeCell ref="G1112:G1113"/>
    <mergeCell ref="H1112:H1113"/>
    <mergeCell ref="I1112:K1112"/>
    <mergeCell ref="I1113:K1113"/>
    <mergeCell ref="D1114:E1115"/>
    <mergeCell ref="G1114:G1115"/>
    <mergeCell ref="H1114:H1115"/>
    <mergeCell ref="I1114:K1114"/>
    <mergeCell ref="I1115:K1115"/>
    <mergeCell ref="D1116:E1117"/>
    <mergeCell ref="G1116:G1117"/>
    <mergeCell ref="H1116:H1117"/>
    <mergeCell ref="I1116:K1116"/>
    <mergeCell ref="I1117:K1117"/>
    <mergeCell ref="D1118:E1119"/>
    <mergeCell ref="G1118:G1119"/>
    <mergeCell ref="H1118:H1119"/>
    <mergeCell ref="I1118:K1118"/>
    <mergeCell ref="I1119:K1119"/>
    <mergeCell ref="D1120:E1121"/>
    <mergeCell ref="G1120:G1121"/>
    <mergeCell ref="H1120:H1121"/>
    <mergeCell ref="I1120:K1120"/>
    <mergeCell ref="I1121:K1121"/>
    <mergeCell ref="D1122:E1123"/>
    <mergeCell ref="G1122:G1123"/>
    <mergeCell ref="H1122:H1123"/>
    <mergeCell ref="I1122:K1122"/>
    <mergeCell ref="I1123:K1123"/>
    <mergeCell ref="D1126:E1127"/>
    <mergeCell ref="G1126:G1127"/>
    <mergeCell ref="H1126:H1127"/>
    <mergeCell ref="I1126:K1126"/>
    <mergeCell ref="I1127:K1127"/>
    <mergeCell ref="D1128:E1129"/>
    <mergeCell ref="G1128:G1129"/>
    <mergeCell ref="H1128:H1129"/>
    <mergeCell ref="I1128:K1128"/>
    <mergeCell ref="I1129:K1129"/>
    <mergeCell ref="D1130:E1131"/>
    <mergeCell ref="G1130:G1131"/>
    <mergeCell ref="H1130:H1131"/>
    <mergeCell ref="I1130:K1130"/>
    <mergeCell ref="I1131:K1131"/>
    <mergeCell ref="D1132:E1133"/>
    <mergeCell ref="G1132:G1133"/>
    <mergeCell ref="H1132:H1133"/>
    <mergeCell ref="I1132:K1132"/>
    <mergeCell ref="I1133:K1133"/>
    <mergeCell ref="D1134:E1135"/>
    <mergeCell ref="G1134:G1135"/>
    <mergeCell ref="H1134:H1135"/>
    <mergeCell ref="I1134:K1134"/>
    <mergeCell ref="I1135:K1135"/>
    <mergeCell ref="D1136:E1137"/>
    <mergeCell ref="G1136:G1137"/>
    <mergeCell ref="H1136:H1137"/>
    <mergeCell ref="I1136:K1136"/>
    <mergeCell ref="I1137:K1137"/>
    <mergeCell ref="D1138:E1139"/>
    <mergeCell ref="G1138:G1139"/>
    <mergeCell ref="H1138:H1139"/>
    <mergeCell ref="I1138:K1138"/>
    <mergeCell ref="I1139:K1139"/>
    <mergeCell ref="D1140:E1141"/>
    <mergeCell ref="G1140:G1141"/>
    <mergeCell ref="H1140:H1141"/>
    <mergeCell ref="I1140:K1140"/>
    <mergeCell ref="I1141:K1141"/>
    <mergeCell ref="D1142:E1143"/>
    <mergeCell ref="G1142:G1143"/>
    <mergeCell ref="H1142:H1143"/>
    <mergeCell ref="I1142:K1142"/>
    <mergeCell ref="I1143:K1143"/>
    <mergeCell ref="D1144:E1145"/>
    <mergeCell ref="G1144:G1145"/>
    <mergeCell ref="H1144:H1145"/>
    <mergeCell ref="I1144:K1144"/>
    <mergeCell ref="I1145:K1145"/>
    <mergeCell ref="D1146:E1147"/>
    <mergeCell ref="G1146:G1147"/>
    <mergeCell ref="H1146:H1147"/>
    <mergeCell ref="I1146:K1146"/>
    <mergeCell ref="I1147:K1147"/>
    <mergeCell ref="D1148:E1149"/>
    <mergeCell ref="G1148:G1149"/>
    <mergeCell ref="H1148:H1149"/>
    <mergeCell ref="I1148:K1148"/>
    <mergeCell ref="I1149:K1149"/>
    <mergeCell ref="D1152:E1153"/>
    <mergeCell ref="G1152:G1153"/>
    <mergeCell ref="H1152:H1153"/>
    <mergeCell ref="I1152:K1152"/>
    <mergeCell ref="I1153:K1153"/>
    <mergeCell ref="D1154:E1155"/>
    <mergeCell ref="G1154:G1155"/>
    <mergeCell ref="H1154:H1155"/>
    <mergeCell ref="I1154:K1154"/>
    <mergeCell ref="I1155:K1155"/>
    <mergeCell ref="D1156:E1157"/>
    <mergeCell ref="G1156:G1157"/>
    <mergeCell ref="H1156:H1157"/>
    <mergeCell ref="I1156:K1156"/>
    <mergeCell ref="I1157:K1157"/>
    <mergeCell ref="D1158:E1159"/>
    <mergeCell ref="G1158:G1159"/>
    <mergeCell ref="H1158:H1159"/>
    <mergeCell ref="I1158:K1158"/>
    <mergeCell ref="I1159:K1159"/>
    <mergeCell ref="D1160:E1161"/>
    <mergeCell ref="G1160:G1161"/>
    <mergeCell ref="H1160:H1161"/>
    <mergeCell ref="I1160:K1160"/>
    <mergeCell ref="I1161:K1161"/>
    <mergeCell ref="D1162:E1163"/>
    <mergeCell ref="G1162:G1163"/>
    <mergeCell ref="H1162:H1163"/>
    <mergeCell ref="I1162:K1162"/>
    <mergeCell ref="I1163:K1163"/>
    <mergeCell ref="D1164:E1165"/>
    <mergeCell ref="G1164:G1165"/>
    <mergeCell ref="H1164:H1165"/>
    <mergeCell ref="I1164:K1164"/>
    <mergeCell ref="I1165:K1165"/>
    <mergeCell ref="D1166:E1167"/>
    <mergeCell ref="G1166:G1167"/>
    <mergeCell ref="H1166:H1167"/>
    <mergeCell ref="I1166:K1166"/>
    <mergeCell ref="I1167:K1167"/>
    <mergeCell ref="D1174:E1175"/>
    <mergeCell ref="G1174:G1175"/>
    <mergeCell ref="H1174:H1175"/>
    <mergeCell ref="I1174:K1174"/>
    <mergeCell ref="I1175:K1175"/>
    <mergeCell ref="D1168:E1169"/>
    <mergeCell ref="G1168:G1169"/>
    <mergeCell ref="H1168:H1169"/>
    <mergeCell ref="I1168:K1168"/>
    <mergeCell ref="I1169:K1169"/>
    <mergeCell ref="D1172:E1173"/>
    <mergeCell ref="G1172:G1173"/>
    <mergeCell ref="H1172:H1173"/>
    <mergeCell ref="I1172:K1172"/>
    <mergeCell ref="I1173:K1173"/>
    <mergeCell ref="D1170:E1171"/>
    <mergeCell ref="G1170:G1171"/>
    <mergeCell ref="H1170:H1171"/>
    <mergeCell ref="I1170:K1170"/>
    <mergeCell ref="I1171:K1171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B3:K3"/>
    <mergeCell ref="C5:C7"/>
    <mergeCell ref="D5:E7"/>
    <mergeCell ref="G5:G6"/>
    <mergeCell ref="H5:H6"/>
    <mergeCell ref="I5:K7"/>
  </mergeCells>
  <printOptions horizontalCentered="1" verticalCentered="1"/>
  <pageMargins left="0.1968503937007874" right="0.1968503937007874" top="0.1968503937007874" bottom="0.1968503937007874" header="0" footer="0"/>
  <pageSetup firstPageNumber="115" useFirstPageNumber="1" horizontalDpi="600" verticalDpi="600" orientation="landscape" paperSize="9" scale="9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  <evenFooter>&amp;C&amp;"ＭＳ 明朝,標準"&amp;10亀山市</evenFooter>
  </headerFooter>
  <rowBreaks count="48" manualBreakCount="48">
    <brk id="33" max="10" man="1"/>
    <brk id="59" max="10" man="1"/>
    <brk id="85" max="10" man="1"/>
    <brk id="111" max="10" man="1"/>
    <brk id="137" max="10" man="1"/>
    <brk id="163" max="10" man="1"/>
    <brk id="189" max="10" man="1"/>
    <brk id="215" max="10" man="1"/>
    <brk id="241" max="10" man="1"/>
    <brk id="267" max="10" man="1"/>
    <brk id="293" max="10" man="1"/>
    <brk id="319" max="10" man="1"/>
    <brk id="345" max="10" man="1"/>
    <brk id="371" max="10" man="1"/>
    <brk id="397" max="10" man="1"/>
    <brk id="423" max="10" man="1"/>
    <brk id="449" max="10" man="1"/>
    <brk id="475" max="10" man="1"/>
    <brk id="501" max="10" man="1"/>
    <brk id="527" max="10" man="1"/>
    <brk id="553" max="10" man="1"/>
    <brk id="579" max="10" man="1"/>
    <brk id="605" max="10" man="1"/>
    <brk id="631" max="10" man="1"/>
    <brk id="657" max="10" man="1"/>
    <brk id="683" max="10" man="1"/>
    <brk id="709" max="10" man="1"/>
    <brk id="735" max="10" man="1"/>
    <brk id="761" max="10" man="1"/>
    <brk id="787" max="10" man="1"/>
    <brk id="813" max="10" man="1"/>
    <brk id="839" max="10" man="1"/>
    <brk id="865" max="10" man="1"/>
    <brk id="891" max="10" man="1"/>
    <brk id="917" max="10" man="1"/>
    <brk id="943" max="10" man="1"/>
    <brk id="969" max="10" man="1"/>
    <brk id="995" max="10" man="1"/>
    <brk id="1021" max="10" man="1"/>
    <brk id="1047" max="10" man="1"/>
    <brk id="1073" max="10" man="1"/>
    <brk id="1099" max="10" man="1"/>
    <brk id="1125" max="10" man="1"/>
    <brk id="1151" max="10" man="1"/>
    <brk id="1177" max="10" man="1"/>
    <brk id="1203" max="10" man="1"/>
    <brk id="1229" max="10" man="1"/>
    <brk id="12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2020-04-11T03:19:54Z</cp:lastPrinted>
  <dcterms:created xsi:type="dcterms:W3CDTF">2001-10-02T06:26:59Z</dcterms:created>
  <dcterms:modified xsi:type="dcterms:W3CDTF">2020-04-11T06:24:45Z</dcterms:modified>
  <cp:category/>
  <cp:version/>
  <cp:contentType/>
  <cp:contentStatus/>
</cp:coreProperties>
</file>